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LANCE GENERAL\"/>
    </mc:Choice>
  </mc:AlternateContent>
  <xr:revisionPtr revIDLastSave="0" documentId="13_ncr:1_{F9C7079C-B7AD-41C3-A276-0536EAC2419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5" sheetId="11" r:id="rId1"/>
    <sheet name="Sheet1" sheetId="12" state="hidden" r:id="rId2"/>
  </sheets>
  <definedNames>
    <definedName name="_xlnm.Print_Area" localSheetId="0">'FEBRERO 2025'!$A$1:$D$67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5" i="1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<sst xmlns="http://schemas.openxmlformats.org/spreadsheetml/2006/main" count="57" uniqueCount="54">
  <si>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</si>
  <si>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</si>
  <si>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</si>
  <si>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</si>
  <si>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</si>
  <si>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</si>
  <si>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</si>
  <si>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</si>
  <si>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</si>
  <si>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</si>
  <si>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</si>
  <si>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</si>
  <si>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</si>
  <si>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</si>
  <si>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</si>
  <si>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</si>
  <si>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</si>
  <si>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</si>
  <si>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</si>
  <si>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</si>
  <si>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</si>
  <si>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</si>
  <si>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</si>
  <si>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</si>
  <si>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</si>
  <si>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</si>
  <si>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</si>
  <si>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</si>
  <si>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</si>
  <si>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</si>
  <si>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</si>
  <si>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</si>
  <si>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</si>
  <si>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</si>
  <si>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</si>
  <si>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</si>
  <si>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</si>
  <si>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</si>
  <si>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</si>
  <si>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</si>
  <si>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</si>
  <si>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</si>
  <si>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</si>
  <si>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</si>
  <si>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</si>
  <si>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</si>
  <si>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</si>
  <si>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</si>
  <si>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</si>
  <si>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</si>
  <si>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</si>
  <si>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</si>
  <si>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</si>
  <si>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28 de  febrero 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</si>
</sst>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1"/>
      <color rgb="FF231F20"/>
      <name val="Calibri Light"/>
      <family val="2"/>
    </font>
    <font>
      <sz val="11"/>
      <color theme="1"/>
      <name val="Calibri Light"/>
      <family val="2"/>
    </font>
    <font>
      <b/>
      <sz val="11"/>
      <color rgb="FF231F20"/>
      <name val="Calibri Light"/>
      <family val="2"/>
    </font>
    <font>
      <sz val="10"/>
      <color rgb="FF000000"/>
      <name val="Calibri Light"/>
      <family val="2"/>
    </font>
    <font>
      <sz val="10"/>
      <color rgb="FF231F2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43" fontId="30" fillId="0" borderId="0" xfId="1" applyFont="1"/>
    <xf numFmtId="0" fontId="31" fillId="0" borderId="0" xfId="0" applyFont="1" applyAlignment="1">
      <alignment vertical="center" wrapText="1"/>
    </xf>
    <xf numFmtId="43" fontId="27" fillId="0" borderId="0" xfId="1" applyFont="1" applyFill="1"/>
    <xf numFmtId="0" fontId="31" fillId="0" borderId="0" xfId="0" applyFont="1"/>
    <xf numFmtId="0" fontId="32" fillId="0" borderId="0" xfId="2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 indent="1"/>
    </xf>
    <xf numFmtId="0" fontId="35" fillId="0" borderId="0" xfId="0" applyFont="1" applyAlignment="1">
      <alignment vertical="center" wrapText="1"/>
    </xf>
    <xf numFmtId="0" fontId="34" fillId="0" borderId="0" xfId="0" applyFont="1"/>
    <xf numFmtId="0" fontId="35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6" fillId="0" borderId="0" xfId="0" applyNumberFormat="1" applyFont="1" applyAlignment="1">
      <alignment horizontal="right"/>
    </xf>
    <xf numFmtId="43" fontId="36" fillId="0" borderId="0" xfId="1" applyFont="1"/>
    <xf numFmtId="165" fontId="36" fillId="0" borderId="0" xfId="0" applyNumberFormat="1" applyFont="1" applyAlignment="1">
      <alignment horizontal="right"/>
    </xf>
    <xf numFmtId="43" fontId="37" fillId="0" borderId="0" xfId="1" applyFont="1" applyFill="1" applyBorder="1" applyAlignment="1">
      <alignment horizontal="center" vertical="center" wrapText="1"/>
    </xf>
    <xf numFmtId="43" fontId="37" fillId="0" borderId="0" xfId="1" applyFont="1" applyAlignment="1">
      <alignment horizontal="center" vertical="center" wrapText="1"/>
    </xf>
    <xf numFmtId="43" fontId="37" fillId="0" borderId="0" xfId="1" applyFont="1" applyBorder="1" applyAlignment="1">
      <alignment horizontal="center" vertical="center" wrapText="1"/>
    </xf>
    <xf numFmtId="40" fontId="36" fillId="0" borderId="0" xfId="0" applyNumberFormat="1" applyFont="1" applyAlignment="1">
      <alignment horizontal="right"/>
    </xf>
    <xf numFmtId="4" fontId="27" fillId="0" borderId="1" xfId="0" applyNumberFormat="1" applyFont="1" applyBorder="1"/>
    <xf numFmtId="43" fontId="36" fillId="0" borderId="0" xfId="1" applyFont="1" applyBorder="1"/>
    <xf numFmtId="4" fontId="36" fillId="0" borderId="1" xfId="0" applyNumberFormat="1" applyFont="1" applyBorder="1"/>
    <xf numFmtId="43" fontId="36" fillId="0" borderId="1" xfId="1" applyFont="1" applyFill="1" applyBorder="1" applyAlignment="1">
      <alignment horizontal="right"/>
    </xf>
    <xf numFmtId="43" fontId="36" fillId="0" borderId="0" xfId="1" applyFont="1" applyBorder="1" applyAlignment="1">
      <alignment horizontal="right"/>
    </xf>
    <xf numFmtId="43" fontId="36" fillId="0" borderId="1" xfId="1" applyFont="1" applyBorder="1" applyAlignment="1">
      <alignment horizontal="right"/>
    </xf>
    <xf numFmtId="4" fontId="38" fillId="0" borderId="1" xfId="0" applyNumberFormat="1" applyFont="1" applyBorder="1"/>
    <xf numFmtId="43" fontId="39" fillId="0" borderId="0" xfId="1" applyFont="1" applyBorder="1" applyAlignment="1">
      <alignment horizontal="center" vertical="center" wrapText="1"/>
    </xf>
    <xf numFmtId="43" fontId="39" fillId="0" borderId="0" xfId="1" applyFont="1" applyFill="1" applyAlignment="1">
      <alignment horizontal="center" vertical="center" wrapText="1"/>
    </xf>
    <xf numFmtId="43" fontId="39" fillId="0" borderId="0" xfId="1" applyFont="1" applyAlignment="1">
      <alignment horizontal="center" vertical="center" wrapText="1"/>
    </xf>
    <xf numFmtId="43" fontId="37" fillId="0" borderId="0" xfId="1" applyFont="1" applyFill="1" applyAlignment="1">
      <alignment horizontal="center" vertical="center" wrapText="1"/>
    </xf>
    <xf numFmtId="4" fontId="36" fillId="0" borderId="0" xfId="0" applyNumberFormat="1" applyFont="1"/>
    <xf numFmtId="43" fontId="40" fillId="0" borderId="0" xfId="1" applyFont="1" applyBorder="1" applyAlignment="1">
      <alignment horizontal="left"/>
    </xf>
    <xf numFmtId="165" fontId="36" fillId="0" borderId="0" xfId="0" applyNumberFormat="1" applyFont="1"/>
    <xf numFmtId="43" fontId="40" fillId="0" borderId="0" xfId="1" applyFont="1" applyBorder="1" applyAlignment="1">
      <alignment horizontal="right"/>
    </xf>
    <xf numFmtId="43" fontId="41" fillId="0" borderId="1" xfId="1" applyFont="1" applyFill="1" applyBorder="1" applyAlignment="1">
      <alignment horizontal="center" vertical="center" wrapText="1"/>
    </xf>
    <xf numFmtId="43" fontId="41" fillId="0" borderId="0" xfId="1" applyFont="1" applyBorder="1" applyAlignment="1">
      <alignment horizontal="center" vertical="center" wrapText="1"/>
    </xf>
    <xf numFmtId="43" fontId="41" fillId="0" borderId="1" xfId="1" applyFont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9" fillId="0" borderId="5" xfId="1" applyFont="1" applyFill="1" applyBorder="1" applyAlignment="1">
      <alignment horizontal="center" vertical="center" wrapText="1"/>
    </xf>
    <xf numFmtId="43" fontId="39" fillId="0" borderId="5" xfId="1" applyFont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43" fontId="27" fillId="0" borderId="0" xfId="1" applyFont="1" applyBorder="1" applyAlignment="1">
      <alignment vertical="center" wrapText="1"/>
    </xf>
    <xf numFmtId="43" fontId="27" fillId="0" borderId="0" xfId="1" applyFont="1" applyAlignment="1">
      <alignment vertical="center" wrapText="1"/>
    </xf>
    <xf numFmtId="43" fontId="37" fillId="0" borderId="0" xfId="1" applyFont="1" applyFill="1" applyAlignment="1">
      <alignment horizontal="right" vertical="center" wrapText="1"/>
    </xf>
    <xf numFmtId="43" fontId="37" fillId="0" borderId="0" xfId="1" applyFont="1" applyBorder="1" applyAlignment="1">
      <alignment horizontal="right" vertical="center" wrapText="1"/>
    </xf>
    <xf numFmtId="43" fontId="37" fillId="0" borderId="0" xfId="1" applyFont="1" applyAlignment="1">
      <alignment horizontal="right" vertical="center" wrapText="1"/>
    </xf>
    <xf numFmtId="43" fontId="36" fillId="0" borderId="0" xfId="0" applyNumberFormat="1" applyFont="1" applyAlignment="1">
      <alignment horizontal="right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8" fillId="0" borderId="4" xfId="1" applyFont="1" applyFill="1" applyBorder="1"/>
    <xf numFmtId="43" fontId="38" fillId="0" borderId="0" xfId="1" applyFont="1" applyBorder="1"/>
    <xf numFmtId="43" fontId="38" fillId="0" borderId="4" xfId="1" applyFont="1" applyBorder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I40" sqref="I40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46" t="s">
        <v>1</v>
      </c>
      <c r="B5" s="46"/>
      <c r="C5" s="46"/>
      <c r="D5" s="46"/>
    </row>
    <row r="6" spans="1:9" ht="22.5" customHeight="1" x14ac:dyDescent="0.2">
      <c r="A6" s="47" t="s">
        <v>2</v>
      </c>
      <c r="B6" s="47"/>
      <c r="C6" s="47"/>
      <c r="D6" s="47"/>
      <c r="E6" s="20"/>
    </row>
    <row r="7" spans="1:9" ht="26.25" customHeight="1" x14ac:dyDescent="0.2">
      <c r="A7" s="48" t="s">
        <v>53</v>
      </c>
      <c r="B7" s="48"/>
      <c r="C7" s="48"/>
      <c r="D7" s="48"/>
      <c r="E7" s="21"/>
    </row>
    <row r="8" spans="1:9" ht="30" customHeight="1" x14ac:dyDescent="0.2">
      <c r="A8" s="49" t="s">
        <v>3</v>
      </c>
      <c r="B8" s="49"/>
      <c r="C8" s="49"/>
      <c r="D8" s="49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2025</v>
      </c>
      <c r="C10" s="35"/>
      <c r="D10" s="41">
        <v>2024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38"/>
      <c r="E11" s="2"/>
    </row>
    <row r="12" spans="1:9" x14ac:dyDescent="0.2">
      <c r="A12" s="31" t="s">
        <v>6</v>
      </c>
      <c r="B12" s="32"/>
      <c r="C12" s="32"/>
      <c r="D12" s="38"/>
      <c r="E12" s="2"/>
    </row>
    <row r="13" spans="1:9" ht="15" x14ac:dyDescent="0.25">
      <c r="A13" s="42" t="s">
        <v>7</v>
      </c>
      <c r="B13" s="50">
        <v>397728800.48999989</v>
      </c>
      <c r="C13" s="51"/>
      <c r="D13" s="52">
        <v>386210577.81</v>
      </c>
      <c r="E13" s="4">
        <v>66446234.579999998</v>
      </c>
    </row>
    <row r="14" spans="1:9" ht="15" hidden="1" customHeight="1" x14ac:dyDescent="0.2">
      <c r="A14" s="42" t="s">
        <v>34</v>
      </c>
      <c r="B14" s="53"/>
      <c r="C14" s="54"/>
      <c r="D14" s="52">
        <v>0</v>
      </c>
      <c r="E14" s="5">
        <v>0</v>
      </c>
    </row>
    <row r="15" spans="1:9" ht="4.5" hidden="1" customHeight="1" x14ac:dyDescent="0.2">
      <c r="A15" s="42" t="s">
        <v>35</v>
      </c>
      <c r="B15" s="53"/>
      <c r="C15" s="54"/>
      <c r="D15" s="55">
        <v>0</v>
      </c>
      <c r="E15" s="5">
        <v>0</v>
      </c>
    </row>
    <row r="16" spans="1:9" ht="15" x14ac:dyDescent="0.25">
      <c r="A16" s="42" t="s">
        <v>8</v>
      </c>
      <c r="B16" s="50">
        <v>5413532.3600000003</v>
      </c>
      <c r="C16" s="56"/>
      <c r="D16" s="52">
        <v>5023994.91</v>
      </c>
      <c r="E16" s="4">
        <v>39278.22</v>
      </c>
      <c r="H16" s="4"/>
      <c r="I16" s="25"/>
    </row>
    <row r="17" spans="1:9" ht="15" x14ac:dyDescent="0.25">
      <c r="A17" s="42" t="s">
        <v>9</v>
      </c>
      <c r="B17" s="50">
        <v>1769533.580000005</v>
      </c>
      <c r="C17" s="56"/>
      <c r="D17" s="52">
        <v>1710622.54</v>
      </c>
      <c r="E17" s="4">
        <v>1052412.320000005</v>
      </c>
      <c r="H17" s="4"/>
      <c r="I17" s="26"/>
    </row>
    <row r="18" spans="1:9" ht="15" x14ac:dyDescent="0.2">
      <c r="A18" s="42" t="s">
        <v>10</v>
      </c>
      <c r="B18" s="57">
        <v>92654887.710000008</v>
      </c>
      <c r="C18" s="58"/>
      <c r="D18" s="59">
        <v>77575867.209999993</v>
      </c>
      <c r="E18" s="6">
        <v>22046141.309999999</v>
      </c>
      <c r="H18" s="27"/>
      <c r="I18" s="25"/>
    </row>
    <row r="19" spans="1:9" ht="15" hidden="1" customHeight="1" x14ac:dyDescent="0.25">
      <c r="A19" s="42" t="s">
        <v>11</v>
      </c>
      <c r="B19" s="60">
        <v>0</v>
      </c>
      <c r="C19" s="61"/>
      <c r="D19" s="62">
        <v>0</v>
      </c>
      <c r="E19" s="7">
        <v>0</v>
      </c>
    </row>
    <row r="20" spans="1:9" ht="15" x14ac:dyDescent="0.2">
      <c r="A20" s="43" t="s">
        <v>12</v>
      </c>
      <c r="B20" s="63">
        <f t="shared" ref="B20" si="0">SUM(B13:B19)</f>
        <v>497566754.13999987</v>
      </c>
      <c r="C20" s="64"/>
      <c r="D20" s="63">
        <f t="shared" ref="D20" si="1">SUM(D13:D19)</f>
        <v>470521062.47000003</v>
      </c>
      <c r="E20" s="8">
        <f t="shared" ref="E20" si="2">SUM(E13:E19)</f>
        <v>89584066.430000007</v>
      </c>
      <c r="I20" s="25"/>
    </row>
    <row r="21" spans="1:9" ht="10.5" customHeight="1" x14ac:dyDescent="0.2">
      <c r="A21" s="43"/>
      <c r="B21" s="65"/>
      <c r="C21" s="64"/>
      <c r="D21" s="66"/>
      <c r="E21" s="9"/>
    </row>
    <row r="22" spans="1:9" ht="15" x14ac:dyDescent="0.2">
      <c r="A22" s="43" t="s">
        <v>13</v>
      </c>
      <c r="B22" s="65"/>
      <c r="C22" s="64"/>
      <c r="D22" s="66"/>
      <c r="E22" s="9"/>
    </row>
    <row r="23" spans="1:9" ht="15" hidden="1" customHeight="1" x14ac:dyDescent="0.2">
      <c r="A23" s="42" t="s">
        <v>36</v>
      </c>
      <c r="B23" s="67">
        <v>0</v>
      </c>
      <c r="C23" s="55"/>
      <c r="D23" s="54">
        <v>0</v>
      </c>
      <c r="E23" s="10">
        <v>0</v>
      </c>
    </row>
    <row r="24" spans="1:9" ht="15" hidden="1" customHeight="1" x14ac:dyDescent="0.2">
      <c r="A24" s="42" t="s">
        <v>37</v>
      </c>
      <c r="B24" s="67">
        <v>0</v>
      </c>
      <c r="C24" s="55"/>
      <c r="D24" s="54">
        <v>0</v>
      </c>
      <c r="E24" s="10">
        <v>0</v>
      </c>
    </row>
    <row r="25" spans="1:9" ht="15" hidden="1" customHeight="1" x14ac:dyDescent="0.2">
      <c r="A25" s="42" t="s">
        <v>38</v>
      </c>
      <c r="B25" s="67">
        <v>0</v>
      </c>
      <c r="C25" s="55"/>
      <c r="D25" s="54">
        <v>0</v>
      </c>
      <c r="E25" s="10">
        <v>0</v>
      </c>
    </row>
    <row r="26" spans="1:9" ht="15" hidden="1" customHeight="1" x14ac:dyDescent="0.2">
      <c r="A26" s="42" t="s">
        <v>39</v>
      </c>
      <c r="B26" s="67">
        <v>0</v>
      </c>
      <c r="C26" s="55"/>
      <c r="D26" s="54">
        <v>0</v>
      </c>
      <c r="E26" s="10">
        <v>0</v>
      </c>
    </row>
    <row r="27" spans="1:9" ht="15" x14ac:dyDescent="0.25">
      <c r="A27" s="42" t="s">
        <v>14</v>
      </c>
      <c r="B27" s="68">
        <v>119658346.15999994</v>
      </c>
      <c r="C27" s="69"/>
      <c r="D27" s="70">
        <v>143337594.27000001</v>
      </c>
      <c r="E27" s="11">
        <v>46836225.920000002</v>
      </c>
    </row>
    <row r="28" spans="1:9" ht="15" x14ac:dyDescent="0.25">
      <c r="A28" s="42" t="s">
        <v>15</v>
      </c>
      <c r="B28" s="68">
        <v>15118759.380000003</v>
      </c>
      <c r="C28" s="71"/>
      <c r="D28" s="70">
        <v>7169040.2400000002</v>
      </c>
      <c r="E28" s="12">
        <v>33613624.57</v>
      </c>
    </row>
    <row r="29" spans="1:9" ht="15" hidden="1" customHeight="1" x14ac:dyDescent="0.2">
      <c r="A29" s="42" t="s">
        <v>16</v>
      </c>
      <c r="B29" s="72">
        <v>0</v>
      </c>
      <c r="C29" s="73"/>
      <c r="D29" s="74">
        <v>0</v>
      </c>
      <c r="E29" s="13">
        <v>0</v>
      </c>
    </row>
    <row r="30" spans="1:9" ht="15" x14ac:dyDescent="0.2">
      <c r="A30" s="43" t="s">
        <v>17</v>
      </c>
      <c r="B30" s="75">
        <f t="shared" ref="B30" si="3">SUM(B23:B29)</f>
        <v>134777105.53999993</v>
      </c>
      <c r="C30" s="64"/>
      <c r="D30" s="76">
        <f t="shared" ref="D30" si="4">SUM(D23:D29)</f>
        <v>150506634.51000002</v>
      </c>
      <c r="E30" s="8">
        <f t="shared" ref="E30" si="5">SUM(E23:E29)</f>
        <v>80449850.49000001</v>
      </c>
    </row>
    <row r="31" spans="1:9" ht="9" customHeight="1" x14ac:dyDescent="0.2">
      <c r="A31" s="43"/>
      <c r="B31" s="77"/>
      <c r="C31" s="64"/>
      <c r="D31" s="78"/>
      <c r="E31" s="8"/>
    </row>
    <row r="32" spans="1:9" ht="15.75" thickBot="1" x14ac:dyDescent="0.25">
      <c r="A32" s="43" t="s">
        <v>18</v>
      </c>
      <c r="B32" s="79">
        <f>+B20+B30</f>
        <v>632343859.67999983</v>
      </c>
      <c r="C32" s="64"/>
      <c r="D32" s="80">
        <f>+D20+D30</f>
        <v>621027696.98000002</v>
      </c>
      <c r="E32" s="14">
        <f t="shared" ref="E32" si="6">+E20+E30</f>
        <v>170033916.92000002</v>
      </c>
    </row>
    <row r="33" spans="1:10" ht="13.5" customHeight="1" thickTop="1" x14ac:dyDescent="0.2">
      <c r="A33" s="45" t="s">
        <v>19</v>
      </c>
      <c r="B33" s="81"/>
      <c r="C33" s="82"/>
      <c r="D33" s="83"/>
      <c r="E33" s="2"/>
    </row>
    <row r="34" spans="1:10" ht="10.5" customHeight="1" x14ac:dyDescent="0.2">
      <c r="A34" s="45"/>
      <c r="B34" s="84"/>
      <c r="C34" s="85"/>
      <c r="D34" s="86"/>
      <c r="E34" s="15"/>
    </row>
    <row r="35" spans="1:10" ht="10.5" customHeight="1" x14ac:dyDescent="0.2">
      <c r="A35" s="45" t="s">
        <v>20</v>
      </c>
      <c r="B35" s="84"/>
      <c r="C35" s="85"/>
      <c r="D35" s="86"/>
      <c r="E35" s="15"/>
    </row>
    <row r="36" spans="1:10" ht="15" customHeight="1" x14ac:dyDescent="0.2">
      <c r="A36" s="45"/>
      <c r="B36" s="67" t="s">
        <v>0</v>
      </c>
      <c r="C36" s="55"/>
      <c r="D36" s="54" t="s">
        <v>0</v>
      </c>
      <c r="E36" s="10" t="s">
        <v>0</v>
      </c>
    </row>
    <row r="37" spans="1:10" ht="15" x14ac:dyDescent="0.25">
      <c r="A37" s="42" t="s">
        <v>21</v>
      </c>
      <c r="B37" s="87">
        <v>36232676.209999971</v>
      </c>
      <c r="C37" s="56"/>
      <c r="D37" s="52">
        <v>75929716.659999996</v>
      </c>
      <c r="E37" s="4">
        <v>11996950.539999999</v>
      </c>
    </row>
    <row r="38" spans="1:10" ht="15" hidden="1" customHeight="1" x14ac:dyDescent="0.2">
      <c r="A38" s="42" t="s">
        <v>40</v>
      </c>
      <c r="B38" s="50"/>
      <c r="C38" s="55"/>
      <c r="D38" s="50">
        <v>0</v>
      </c>
      <c r="E38" s="5">
        <v>0</v>
      </c>
    </row>
    <row r="39" spans="1:10" ht="30" hidden="1" customHeight="1" x14ac:dyDescent="0.2">
      <c r="A39" s="42" t="s">
        <v>41</v>
      </c>
      <c r="B39" s="50"/>
      <c r="C39" s="55"/>
      <c r="D39" s="50">
        <v>0</v>
      </c>
      <c r="E39" s="5">
        <v>0</v>
      </c>
    </row>
    <row r="40" spans="1:10" ht="15" x14ac:dyDescent="0.25">
      <c r="A40" s="42" t="s">
        <v>22</v>
      </c>
      <c r="B40" s="50">
        <v>5248178.68</v>
      </c>
      <c r="C40" s="56"/>
      <c r="D40" s="52">
        <v>5210478.68</v>
      </c>
      <c r="E40" s="4">
        <v>15728.68</v>
      </c>
    </row>
    <row r="41" spans="1:10" ht="15" hidden="1" customHeight="1" x14ac:dyDescent="0.2">
      <c r="A41" s="42" t="s">
        <v>42</v>
      </c>
      <c r="B41" s="67"/>
      <c r="C41" s="55"/>
      <c r="D41" s="54">
        <v>0</v>
      </c>
      <c r="E41" s="5">
        <v>0</v>
      </c>
    </row>
    <row r="42" spans="1:10" ht="15" hidden="1" customHeight="1" x14ac:dyDescent="0.2">
      <c r="A42" s="42" t="s">
        <v>43</v>
      </c>
      <c r="B42" s="67"/>
      <c r="C42" s="55"/>
      <c r="D42" s="54">
        <v>0</v>
      </c>
      <c r="E42" s="5">
        <v>0</v>
      </c>
    </row>
    <row r="43" spans="1:10" ht="15" hidden="1" customHeight="1" x14ac:dyDescent="0.2">
      <c r="A43" s="42" t="s">
        <v>44</v>
      </c>
      <c r="B43" s="67"/>
      <c r="C43" s="55"/>
      <c r="D43" s="54">
        <v>0</v>
      </c>
      <c r="E43" s="5">
        <v>0</v>
      </c>
    </row>
    <row r="44" spans="1:10" ht="15" x14ac:dyDescent="0.25">
      <c r="A44" s="42" t="s">
        <v>23</v>
      </c>
      <c r="B44" s="50">
        <v>1460</v>
      </c>
      <c r="C44" s="56"/>
      <c r="D44" s="52">
        <v>10152.959999999999</v>
      </c>
      <c r="E44" s="16">
        <f>403889.88-15728.68</f>
        <v>388161.2</v>
      </c>
      <c r="I44" s="26"/>
      <c r="J44" s="28"/>
    </row>
    <row r="45" spans="1:10" ht="15" x14ac:dyDescent="0.2">
      <c r="A45" s="43" t="s">
        <v>24</v>
      </c>
      <c r="B45" s="88">
        <f t="shared" ref="B45" si="7">SUM(B36:B44)</f>
        <v>41482314.889999971</v>
      </c>
      <c r="C45" s="64"/>
      <c r="D45" s="89">
        <f t="shared" ref="D45" si="8">SUM(D36:D44)</f>
        <v>81150348.299999997</v>
      </c>
      <c r="E45" s="8">
        <f t="shared" ref="E45" si="9">SUM(E36:E44)</f>
        <v>12400840.419999998</v>
      </c>
      <c r="I45" s="25"/>
    </row>
    <row r="46" spans="1:10" ht="15" x14ac:dyDescent="0.2">
      <c r="A46" s="43"/>
      <c r="B46" s="65"/>
      <c r="C46" s="64"/>
      <c r="D46" s="66"/>
      <c r="E46" s="9"/>
    </row>
    <row r="47" spans="1:10" ht="15" customHeight="1" x14ac:dyDescent="0.2">
      <c r="A47" s="43" t="s">
        <v>45</v>
      </c>
      <c r="B47" s="81"/>
      <c r="C47" s="82"/>
      <c r="D47" s="83"/>
      <c r="E47" s="2"/>
    </row>
    <row r="48" spans="1:10" ht="15" hidden="1" customHeight="1" x14ac:dyDescent="0.2">
      <c r="A48" s="42" t="s">
        <v>46</v>
      </c>
      <c r="B48" s="67">
        <v>0</v>
      </c>
      <c r="C48" s="55"/>
      <c r="D48" s="54">
        <v>0</v>
      </c>
      <c r="E48" s="10">
        <v>0</v>
      </c>
    </row>
    <row r="49" spans="1:5" ht="15" hidden="1" customHeight="1" x14ac:dyDescent="0.2">
      <c r="A49" s="42" t="s">
        <v>47</v>
      </c>
      <c r="B49" s="67">
        <v>0</v>
      </c>
      <c r="C49" s="55"/>
      <c r="D49" s="54">
        <v>0</v>
      </c>
      <c r="E49" s="10">
        <v>0</v>
      </c>
    </row>
    <row r="50" spans="1:5" ht="15" hidden="1" customHeight="1" x14ac:dyDescent="0.2">
      <c r="A50" s="42" t="s">
        <v>48</v>
      </c>
      <c r="B50" s="67">
        <v>0</v>
      </c>
      <c r="C50" s="55"/>
      <c r="D50" s="54">
        <v>0</v>
      </c>
      <c r="E50" s="10">
        <v>0</v>
      </c>
    </row>
    <row r="51" spans="1:5" ht="15" hidden="1" customHeight="1" x14ac:dyDescent="0.2">
      <c r="A51" s="42" t="s">
        <v>49</v>
      </c>
      <c r="B51" s="67">
        <v>0</v>
      </c>
      <c r="C51" s="55"/>
      <c r="D51" s="54">
        <v>0</v>
      </c>
      <c r="E51" s="10">
        <v>0</v>
      </c>
    </row>
    <row r="52" spans="1:5" ht="15" hidden="1" customHeight="1" x14ac:dyDescent="0.2">
      <c r="A52" s="42" t="s">
        <v>50</v>
      </c>
      <c r="B52" s="67">
        <v>0</v>
      </c>
      <c r="C52" s="55"/>
      <c r="D52" s="54">
        <v>0</v>
      </c>
      <c r="E52" s="10">
        <v>0</v>
      </c>
    </row>
    <row r="53" spans="1:5" ht="15" hidden="1" customHeight="1" x14ac:dyDescent="0.2">
      <c r="A53" s="42" t="s">
        <v>51</v>
      </c>
      <c r="B53" s="72">
        <v>0</v>
      </c>
      <c r="C53" s="73"/>
      <c r="D53" s="74">
        <v>0</v>
      </c>
      <c r="E53" s="22">
        <v>0</v>
      </c>
    </row>
    <row r="54" spans="1:5" ht="15" customHeight="1" x14ac:dyDescent="0.2">
      <c r="A54" s="43" t="s">
        <v>52</v>
      </c>
      <c r="B54" s="65">
        <f t="shared" ref="B54" si="10">SUM(B48:B53)</f>
        <v>0</v>
      </c>
      <c r="C54" s="64"/>
      <c r="D54" s="66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43"/>
      <c r="B55" s="90"/>
      <c r="C55" s="91"/>
      <c r="D55" s="91"/>
      <c r="E55" s="8"/>
    </row>
    <row r="56" spans="1:5" ht="15" x14ac:dyDescent="0.2">
      <c r="A56" s="43" t="s">
        <v>25</v>
      </c>
      <c r="B56" s="92">
        <f t="shared" ref="B56" si="13">+B45+B54</f>
        <v>41482314.889999971</v>
      </c>
      <c r="C56" s="64"/>
      <c r="D56" s="93">
        <f t="shared" ref="D56" si="14">+D45+D54</f>
        <v>81150348.299999997</v>
      </c>
      <c r="E56" s="17">
        <f t="shared" ref="E56" si="15">+E45+E54</f>
        <v>12400840.419999998</v>
      </c>
    </row>
    <row r="57" spans="1:5" ht="9" customHeight="1" x14ac:dyDescent="0.2">
      <c r="A57" s="43"/>
      <c r="B57" s="65"/>
      <c r="C57" s="64"/>
      <c r="D57" s="66"/>
      <c r="E57" s="8"/>
    </row>
    <row r="58" spans="1:5" ht="15" x14ac:dyDescent="0.2">
      <c r="A58" s="43" t="s">
        <v>26</v>
      </c>
      <c r="B58" s="50"/>
      <c r="C58" s="82"/>
      <c r="D58" s="50"/>
      <c r="E58" s="18"/>
    </row>
    <row r="59" spans="1:5" ht="12.75" hidden="1" customHeight="1" x14ac:dyDescent="0.2">
      <c r="A59" s="42" t="s">
        <v>27</v>
      </c>
      <c r="B59" s="39"/>
      <c r="C59" s="36"/>
      <c r="D59" s="94"/>
    </row>
    <row r="60" spans="1:5" ht="12.75" hidden="1" customHeight="1" x14ac:dyDescent="0.2">
      <c r="A60" s="42" t="s">
        <v>28</v>
      </c>
      <c r="B60" s="67">
        <v>0</v>
      </c>
      <c r="C60" s="55"/>
      <c r="D60" s="54">
        <v>0</v>
      </c>
      <c r="E60" s="5">
        <v>0</v>
      </c>
    </row>
    <row r="61" spans="1:5" ht="15" x14ac:dyDescent="0.25">
      <c r="A61" s="42" t="s">
        <v>29</v>
      </c>
      <c r="B61" s="50">
        <v>14709168.380000001</v>
      </c>
      <c r="C61" s="56"/>
      <c r="D61" s="52">
        <v>12010682.59</v>
      </c>
      <c r="E61" s="4">
        <v>34745662.520000055</v>
      </c>
    </row>
    <row r="62" spans="1:5" ht="15" x14ac:dyDescent="0.25">
      <c r="A62" s="42" t="s">
        <v>30</v>
      </c>
      <c r="B62" s="52">
        <v>576152376.40999985</v>
      </c>
      <c r="C62" s="56"/>
      <c r="D62" s="52">
        <v>527866666.08999997</v>
      </c>
      <c r="E62" s="16">
        <v>122887413.97999977</v>
      </c>
    </row>
    <row r="63" spans="1:5" ht="15" hidden="1" customHeight="1" x14ac:dyDescent="0.2">
      <c r="A63" s="42" t="s">
        <v>31</v>
      </c>
      <c r="B63" s="67">
        <v>0</v>
      </c>
      <c r="C63" s="55"/>
      <c r="D63" s="54">
        <v>0</v>
      </c>
      <c r="E63" s="5">
        <v>0</v>
      </c>
    </row>
    <row r="64" spans="1:5" ht="15" x14ac:dyDescent="0.2">
      <c r="A64" s="43" t="s">
        <v>32</v>
      </c>
      <c r="B64" s="88">
        <f t="shared" ref="B64" si="16">SUM(B60:B63)</f>
        <v>590861544.78999984</v>
      </c>
      <c r="C64" s="64"/>
      <c r="D64" s="89">
        <f t="shared" ref="D64" si="17">SUM(D60:D63)</f>
        <v>539877348.67999995</v>
      </c>
      <c r="E64" s="17">
        <f t="shared" ref="E64" si="18">SUM(E60:E63)</f>
        <v>157633076.49999982</v>
      </c>
    </row>
    <row r="65" spans="1:5" ht="9.75" customHeight="1" x14ac:dyDescent="0.25">
      <c r="A65" s="44"/>
      <c r="B65" s="39"/>
      <c r="C65" s="36"/>
      <c r="D65" s="94"/>
    </row>
    <row r="66" spans="1:5" ht="18" customHeight="1" thickBot="1" x14ac:dyDescent="0.3">
      <c r="A66" s="43" t="s">
        <v>33</v>
      </c>
      <c r="B66" s="95">
        <f>+B56+B64</f>
        <v>632343859.67999983</v>
      </c>
      <c r="C66" s="96"/>
      <c r="D66" s="97">
        <f>+D56+D64</f>
        <v>621027696.9799999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39"/>
      <c r="C67" s="36"/>
      <c r="D67" s="40"/>
    </row>
    <row r="68" spans="1:5" ht="10.5" customHeight="1" x14ac:dyDescent="0.2">
      <c r="A68" s="33"/>
      <c r="B68" s="37" t="s">
        <v>0</v>
      </c>
      <c r="C68" s="37"/>
      <c r="D68" s="37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FEBRERO 2025</vt:lpstr>
      <vt:lpstr>Sheet1</vt:lpstr>
      <vt:lpstr>'FEBRERO 2025'!Print_Area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2024-12-10T16:47:51Z</cp:lastPrinted>
  <dcterms:created xsi:type="dcterms:W3CDTF">2006-07-11T17:39:34Z</dcterms:created>
  <dcterms:modified xsi:type="dcterms:W3CDTF">2025-03-10T16:24:04Z</dcterms:modified>
</cp:coreProperties>
</file>