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3937EED7-DB75-4EDF-94B8-B1E61E416782}" xr6:coauthVersionLast="47" xr6:coauthVersionMax="47" xr10:uidLastSave="{00000000-0000-0000-0000-000000000000}"/>
  <bookViews>
    <workbookView xWindow="1590" yWindow="1380" windowWidth="21600" windowHeight="11385" tabRatio="917" firstSheet="1" activeTab="1" xr2:uid="{D8D8ADA9-A10B-4B60-A8BC-0BF78871FCE1}"/>
  </bookViews>
  <sheets>
    <sheet name="Índice_x0009_" sheetId="1" r:id="rId1"/>
    <sheet name="1" sheetId="2" r:id="rId2"/>
    <sheet name="2" sheetId="46" r:id="rId3"/>
    <sheet name="3" sheetId="3" r:id="rId4"/>
    <sheet name="4" sheetId="4" r:id="rId5"/>
    <sheet name="5" sheetId="23" r:id="rId6"/>
    <sheet name="6" sheetId="5" r:id="rId7"/>
    <sheet name="7" sheetId="6" r:id="rId8"/>
    <sheet name="8" sheetId="26" r:id="rId9"/>
    <sheet name="9" sheetId="7" r:id="rId10"/>
    <sheet name="10" sheetId="43" r:id="rId11"/>
    <sheet name="11" sheetId="44" r:id="rId12"/>
    <sheet name="12" sheetId="59" r:id="rId13"/>
    <sheet name="13" sheetId="55" r:id="rId14"/>
    <sheet name="14" sheetId="57" r:id="rId15"/>
    <sheet name="15" sheetId="60" r:id="rId16"/>
    <sheet name="16" sheetId="58" r:id="rId17"/>
    <sheet name="17" sheetId="56" r:id="rId18"/>
    <sheet name="18" sheetId="8" r:id="rId19"/>
    <sheet name="19" sheetId="9" r:id="rId20"/>
    <sheet name="20" sheetId="27" r:id="rId21"/>
    <sheet name="21" sheetId="10" r:id="rId22"/>
    <sheet name="22" sheetId="45" r:id="rId23"/>
    <sheet name="23" sheetId="34" r:id="rId24"/>
    <sheet name="24" sheetId="61" r:id="rId25"/>
    <sheet name="25" sheetId="39" r:id="rId26"/>
    <sheet name="26" sheetId="35" r:id="rId27"/>
    <sheet name="27" sheetId="36" r:id="rId28"/>
    <sheet name="28" sheetId="42" r:id="rId29"/>
    <sheet name="29" sheetId="37" r:id="rId30"/>
    <sheet name="30" sheetId="41" r:id="rId31"/>
    <sheet name="31" sheetId="47" r:id="rId32"/>
    <sheet name="32" sheetId="49" r:id="rId33"/>
    <sheet name="33" sheetId="50" r:id="rId34"/>
    <sheet name="34" sheetId="51" r:id="rId35"/>
    <sheet name="35" sheetId="52" r:id="rId36"/>
    <sheet name="36" sheetId="53" r:id="rId37"/>
    <sheet name="37" sheetId="54" r:id="rId38"/>
  </sheets>
  <externalReferences>
    <externalReference r:id="rId39"/>
  </externalReferences>
  <definedNames>
    <definedName name="_xlnm._FilterDatabase" localSheetId="1" hidden="1">'1'!$K$24:$O$41</definedName>
    <definedName name="_xlnm._FilterDatabase" localSheetId="10" hidden="1">'10'!$B$1:$D$32</definedName>
    <definedName name="_xlnm._FilterDatabase" localSheetId="11" hidden="1">'11'!$B$1:$D$12</definedName>
    <definedName name="_xlnm._FilterDatabase" localSheetId="12" hidden="1">'12'!$K$24:$O$41</definedName>
    <definedName name="_xlnm._FilterDatabase" localSheetId="13" hidden="1">'13'!$B$1:$D$3</definedName>
    <definedName name="_xlnm._FilterDatabase" localSheetId="14" hidden="1">'14'!$B$1:$D$3</definedName>
    <definedName name="_xlnm._FilterDatabase" localSheetId="15" hidden="1">'15'!$K$24:$O$41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21" hidden="1">'21'!$B$1:$D$26</definedName>
    <definedName name="_xlnm._FilterDatabase" localSheetId="22" hidden="1">'22'!$B$1:$D$3</definedName>
    <definedName name="_xlnm._FilterDatabase" localSheetId="23" hidden="1">'23'!$B$1:$E$3</definedName>
    <definedName name="_xlnm._FilterDatabase" localSheetId="24" hidden="1">'24'!$B$1:$D$3</definedName>
    <definedName name="_xlnm._FilterDatabase" localSheetId="25" hidden="1">'25'!$B$1:$D$3</definedName>
    <definedName name="_xlnm._FilterDatabase" localSheetId="26" hidden="1">'26'!$B$1:$D$3</definedName>
    <definedName name="_xlnm._FilterDatabase" localSheetId="27" hidden="1">'27'!$B$1:$D$4</definedName>
    <definedName name="_xlnm._FilterDatabase" localSheetId="28" hidden="1">'28'!$B$1:$D$4</definedName>
    <definedName name="_xlnm._FilterDatabase" localSheetId="29" hidden="1">'29'!$B$1:$D$4</definedName>
    <definedName name="_xlnm._FilterDatabase" localSheetId="30" hidden="1">'30'!$B$1:$D$4</definedName>
    <definedName name="_Hlk118126086" localSheetId="12">'12'!$B$23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44" i="1"/>
  <c r="B45" i="1"/>
  <c r="B46" i="1"/>
  <c r="B47" i="1"/>
  <c r="B48" i="1"/>
  <c r="B49" i="1"/>
</calcChain>
</file>

<file path=xl/sharedStrings.xml><?xml version="1.0" encoding="utf-8"?>
<sst xmlns="http://schemas.openxmlformats.org/spreadsheetml/2006/main" count="1089" uniqueCount="331">
  <si>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</si>
  <si>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</si>
  <si>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</si>
  <si>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</si>
  <si>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</si>
  <si>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</si>
  <si>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</si>
  <si>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</si>
  <si>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</si>
  <si>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</si>
  <si>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</si>
  <si>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</si>
  <si>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</si>
  <si>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Femenino</t>
  </si>
  <si>
    <t>Masculino</t>
  </si>
  <si>
    <t>Provincia</t>
  </si>
  <si>
    <t>Total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</si>
  <si>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</si>
  <si>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</si>
  <si>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</si>
  <si>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</si>
  <si>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</si>
  <si>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</si>
  <si>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</si>
  <si>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</si>
  <si>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</si>
  <si>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</si>
  <si>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</si>
  <si>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Absoluta</t>
  </si>
  <si>
    <t>%</t>
  </si>
  <si>
    <t>Mayor de 55 años</t>
  </si>
  <si>
    <t>Tabla 11</t>
  </si>
  <si>
    <t>Tabla 12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</si>
  <si>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</si>
  <si>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</si>
  <si>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</si>
  <si>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</si>
  <si>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</si>
  <si>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</si>
  <si>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</si>
  <si>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</si>
  <si>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rubro</t>
  </si>
  <si>
    <t>Departamento de Gestión de Explotación de Datos</t>
  </si>
  <si>
    <t>Dirección de Tecnología de la Información y Comunicación</t>
  </si>
  <si>
    <t>`</t>
  </si>
  <si>
    <t>Tabla 18</t>
  </si>
  <si>
    <t>Tabla 19</t>
  </si>
  <si>
    <t>Tabla 20</t>
  </si>
  <si>
    <t>Tabla 21</t>
  </si>
  <si>
    <t>Índice</t>
  </si>
  <si>
    <t>Tabla 22</t>
  </si>
  <si>
    <t>Menor de 18 años</t>
  </si>
  <si>
    <t>Valores en RD$</t>
  </si>
  <si>
    <t>Tabla 23</t>
  </si>
  <si>
    <t>Nacionalidad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</si>
  <si>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</si>
  <si>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</si>
  <si>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</si>
  <si>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</si>
  <si>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</si>
  <si>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</si>
  <si>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</si>
  <si>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</si>
  <si>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Tabla 33</t>
  </si>
  <si>
    <t>Tabla 34</t>
  </si>
  <si>
    <t>Tabla 35</t>
  </si>
  <si>
    <t>Esta es una publicación de la Tesorería de la Seguridad Social.  En caso de reproducción debe citarse la fuente.</t>
  </si>
  <si>
    <t>Absoluta (RD$)</t>
  </si>
  <si>
    <t xml:space="preserve">18 a 30 años   </t>
  </si>
  <si>
    <t xml:space="preserve">31 a 55 años  </t>
  </si>
  <si>
    <t>Sector económico</t>
  </si>
  <si>
    <t>1) Los trabajadores con empleos en múltiples sectores económicos  son asignados al sector económico del primer empleador registrado.</t>
  </si>
  <si>
    <t>Cantidad de empleadores</t>
  </si>
  <si>
    <t>Privada</t>
  </si>
  <si>
    <t>Pública</t>
  </si>
  <si>
    <t>Esta es una publicación de la Tesorería de la Seguridad Social. 
En caso de reproducción debe citarse la fuente.</t>
  </si>
  <si>
    <t>Monto Recaudado (RD$)</t>
  </si>
  <si>
    <t>Monto recaudado (RD$)</t>
  </si>
  <si>
    <t>Entidad financiera</t>
  </si>
  <si>
    <t>Cantidad de "Notificaciones de Pago"</t>
  </si>
  <si>
    <t>1) Los ingresos recaudados incluyen la mora generada dentro de cada rubro.</t>
  </si>
  <si>
    <r>
      <t xml:space="preserve">2) </t>
    </r>
    <r>
      <rPr>
        <b/>
        <i/>
        <sz val="8"/>
        <color rgb="FF000000"/>
        <rFont val="Calibri"/>
        <family val="2"/>
        <scheme val="minor"/>
      </rPr>
      <t>SFS:</t>
    </r>
    <r>
      <rPr>
        <i/>
        <sz val="8"/>
        <color rgb="FF000000"/>
        <rFont val="Calibri"/>
        <family val="2"/>
        <scheme val="minor"/>
      </rPr>
      <t xml:space="preserve"> Seguro Familiar de Salud. </t>
    </r>
    <r>
      <rPr>
        <b/>
        <i/>
        <sz val="8"/>
        <color rgb="FF000000"/>
        <rFont val="Calibri"/>
        <family val="2"/>
        <scheme val="minor"/>
      </rPr>
      <t>SVDS:</t>
    </r>
    <r>
      <rPr>
        <i/>
        <sz val="8"/>
        <color rgb="FF000000"/>
        <rFont val="Calibri"/>
        <family val="2"/>
        <scheme val="minor"/>
      </rPr>
      <t xml:space="preserve"> Seguro de Vejez, Discapacidad y Sobrevivencia. </t>
    </r>
    <r>
      <rPr>
        <b/>
        <i/>
        <sz val="8"/>
        <color rgb="FF000000"/>
        <rFont val="Calibri"/>
        <family val="2"/>
        <scheme val="minor"/>
      </rPr>
      <t>SRL:</t>
    </r>
    <r>
      <rPr>
        <i/>
        <sz val="8"/>
        <color rgb="FF000000"/>
        <rFont val="Calibri"/>
        <family val="2"/>
        <scheme val="minor"/>
      </rPr>
      <t xml:space="preserve"> Seguro de Riesgo Laboral.</t>
    </r>
  </si>
  <si>
    <t>1) A partir del 16 de julio del 2021 entró en vigencia la resolución No. 01/2021 sobre el salario mínimo nacional para los trabajadores del sector privado no sectorizados.</t>
  </si>
  <si>
    <r>
      <t xml:space="preserve">1) </t>
    </r>
    <r>
      <rPr>
        <b/>
        <i/>
        <sz val="8"/>
        <color rgb="FF000000"/>
        <rFont val="Calibri"/>
        <family val="2"/>
        <scheme val="minor"/>
      </rPr>
      <t>Otros rubros</t>
    </r>
    <r>
      <rPr>
        <i/>
        <sz val="8"/>
        <color rgb="FF000000"/>
        <rFont val="Calibri"/>
        <family val="2"/>
        <scheme val="minor"/>
      </rPr>
      <t>= Aportes voluntario y aporte per cápita adicional.</t>
    </r>
  </si>
  <si>
    <t>Empleador</t>
  </si>
  <si>
    <t>Trabajador</t>
  </si>
  <si>
    <t xml:space="preserve">Otros rubros </t>
  </si>
  <si>
    <t>Mora</t>
  </si>
  <si>
    <t>Monto recaudado</t>
  </si>
  <si>
    <t xml:space="preserve">Empleador </t>
  </si>
  <si>
    <t xml:space="preserve">Trabajador </t>
  </si>
  <si>
    <t>Otros rubros</t>
  </si>
  <si>
    <t>SFS</t>
  </si>
  <si>
    <t>SVDS</t>
  </si>
  <si>
    <t>SRL</t>
  </si>
  <si>
    <t>Ingresos recaudados por la TSS por entidad financiera y rubro</t>
  </si>
  <si>
    <t>Ingresos recaudados por la TSS según entidad financiera y aporte</t>
  </si>
  <si>
    <t>Ingresos recaudados por la TSS según sector económico y aporte</t>
  </si>
  <si>
    <t xml:space="preserve">SVDS </t>
  </si>
  <si>
    <t>1) Este cuadro refleja la evolución mensual a la fecha de extracción de los datos de este informe. Estas estadísticas varían en el tiempo conforme a las rectificaciones que realiza el empleador sobre sus “Notificaciones de Pago” no pagadas al momento de la extracción del dato.</t>
  </si>
  <si>
    <t>Privado</t>
  </si>
  <si>
    <t>Público</t>
  </si>
  <si>
    <t>Tabla 36</t>
  </si>
  <si>
    <t>Tabla 37</t>
  </si>
  <si>
    <t>Tabla 38</t>
  </si>
  <si>
    <t>Evolución monto recaudado por aportes voluntarios extraordinarios</t>
  </si>
  <si>
    <t xml:space="preserve">Enero  </t>
  </si>
  <si>
    <t xml:space="preserve">Absoluta </t>
  </si>
  <si>
    <t>Cantidad de empleadores cotizantes en el SDSS por provincia</t>
  </si>
  <si>
    <t>Cantidad de empleadores cotizantes en el SDSS por tamaño de empleador</t>
  </si>
  <si>
    <t>Cantidad de empleadores cotizantes en el SDSS por sector económico</t>
  </si>
  <si>
    <t>Cantidad de empleadores cotizantes en el SDSS por tipo de empleador</t>
  </si>
  <si>
    <t>Cantidad de trabajadores extranjeros y dominicanos cotizantes en el SDSS</t>
  </si>
  <si>
    <t xml:space="preserve">Top 20 de las nacionalidades de los extranjeros cotizantes en el SDSS </t>
  </si>
  <si>
    <t>Evolución mensual de los empleadores cotizantes en el SDSS</t>
  </si>
  <si>
    <t>Cantidad de trabajadores cotizantes</t>
  </si>
  <si>
    <t>1) Este cuadro refleja la evolución mensual a la fecha de extracción de los datos de este informe. Estas estadísticas varían en el tiempo conforme a las notificaciones pagadas luego de la fecha de extracción del dato.</t>
  </si>
  <si>
    <t>1) Los trabajadores de empleadores cotizantes con sucursales u oficinas a nivel nacional figuran en la provincia donde se encuentra su casa matriz del empleador.</t>
  </si>
  <si>
    <t>Cantidad de trabajadores por tamaño de empleador cotizantes</t>
  </si>
  <si>
    <t>Cantidad de empleadores cotizantes</t>
  </si>
  <si>
    <t>Cantidad de 
empleadores cotizantes</t>
  </si>
  <si>
    <t>Distribución % 
de los empleadores cotizantes</t>
  </si>
  <si>
    <t>1) Los empleadores cotizantes con sucursales u oficinas a nivel nacional figuran solo en la provincia donde se encuentra su casa matriz.</t>
  </si>
  <si>
    <t>Distribución de los empleadores cotizantes por tamaño de empleador</t>
  </si>
  <si>
    <t xml:space="preserve">Cantidad de empleadores cotizantes por tamaño de empleador </t>
  </si>
  <si>
    <t>Distribución % de los empleadores cotizantes</t>
  </si>
  <si>
    <t xml:space="preserve">Cantidad de empleadores cotizantes    </t>
  </si>
  <si>
    <t xml:space="preserve">Distribución % de los empleadores cotizantes </t>
  </si>
  <si>
    <t>Cantidad de trabajadores cotizantes dominicanos</t>
  </si>
  <si>
    <t>Cantidad de trabajadores cotizantes extranjeros</t>
  </si>
  <si>
    <t>Total de trabajadores cotizantes</t>
  </si>
  <si>
    <t xml:space="preserve">Cantidad de trabajadores extranjeros cotizantes </t>
  </si>
  <si>
    <t xml:space="preserve">Cantidad de trabajadores cotizantes extranjeros </t>
  </si>
  <si>
    <t>2) Los trabajadores cotizantes con empleos en múltiples provincias son asignados a la provincia del primer empleador cotizante.</t>
  </si>
  <si>
    <t>Cantidad de cotizaciones</t>
  </si>
  <si>
    <t>Evolución mensual de los trabajadores cotizantes  y cotizaciones en el SDSS</t>
  </si>
  <si>
    <t>Masa salarial cotizable (RD$)</t>
  </si>
  <si>
    <t xml:space="preserve">Salario promedio cotizable (RD$) </t>
  </si>
  <si>
    <t>Evolución mensual de la masa salarial cotizable y el salario promedio cotizable en el SDSS</t>
  </si>
  <si>
    <t>Distribución % de las cotizaciones</t>
  </si>
  <si>
    <t>Cantidad de trabajadores cotizantes y de cotizaciones en el SDSS por sexo</t>
  </si>
  <si>
    <t xml:space="preserve">Cantidad de Trabajadores cotizantes y cotizaciones por rango de edad </t>
  </si>
  <si>
    <t xml:space="preserve">Cantidad de cotizaciones </t>
  </si>
  <si>
    <t xml:space="preserve">Cantidad de trabajadores cotizantes </t>
  </si>
  <si>
    <t>Masa salarial cotizable
(RD$)</t>
  </si>
  <si>
    <t>Cantidad de cotizaciones por tamaño de empleador</t>
  </si>
  <si>
    <t xml:space="preserve">Salario promedio 
cotizable (RD$)  </t>
  </si>
  <si>
    <t>Cantidad de cotizaciones del sector público</t>
  </si>
  <si>
    <t>Salario Promedio cotizable del sector público (RD$)</t>
  </si>
  <si>
    <t>Distribución % de cotizaciones</t>
  </si>
  <si>
    <t>Cantidad de cotizaciones del sector privado</t>
  </si>
  <si>
    <t>Salario promedio cotizable (RD$)</t>
  </si>
  <si>
    <t>Cantidad de trabajadores cotizantes, cotizaciones y masa salarial cotizable del sector privado por sector económico</t>
  </si>
  <si>
    <t>Cantidad de cotizaciones ocupados por extranjeros cedulados</t>
  </si>
  <si>
    <t>Cantidad de cotizaciones ocupados por extranjeros no cedulados</t>
  </si>
  <si>
    <t>Total de cotizaciones ocupados por extranjeros</t>
  </si>
  <si>
    <t>Variación interanual de la cantidad de extranjeros cotizantes no cedulados 2021-2022</t>
  </si>
  <si>
    <t>Variación interanual de la cantidad de extranjeros cotizantes cedulados 2021-2022</t>
  </si>
  <si>
    <t>Salario promedio cotizable  (RD$)</t>
  </si>
  <si>
    <t>Distribución % de las cotizaciones ocupadas por extranjeros</t>
  </si>
  <si>
    <t>1) Los trabajadores cotizantes con cotizaciones en múltiples sectores económicos  son asignados al sector económico del primer empleador cotizante.</t>
  </si>
  <si>
    <t xml:space="preserve">Masa salarial cotizable
 (RD$)  </t>
  </si>
  <si>
    <t xml:space="preserve">Cantidad de trabajadores cotizantes, cotizaciones y masa salarial cotizable por sector económico </t>
  </si>
  <si>
    <t>Cantidad de cotizaciones por rango de edad y rango salarial cotizable</t>
  </si>
  <si>
    <t>Cantidad de cotizaciones por rango salarial cotizable</t>
  </si>
  <si>
    <t>1) Los trabajadores cotizantes de empleadores con sucursales u oficinas a nivel nacional figuran en la provincia donde se encuentra la casa matriz del empleador.</t>
  </si>
  <si>
    <t>2) Los trabajadores cotizantes con cotizaciones en múltiples provincias son asignados a la provincia del primer empleador cotizante.</t>
  </si>
  <si>
    <t>Cantidad de cotizaciones por sector económico y rango salarial cotizable</t>
  </si>
  <si>
    <t>Sector económico/Rango salarial cotizable</t>
  </si>
  <si>
    <t>Cantidad de cotizaciones por tipo de empleador y rango salarial cotizable</t>
  </si>
  <si>
    <t>Rango salarial cotizable</t>
  </si>
  <si>
    <t>Salario promedio 
cotizable (RD$)</t>
  </si>
  <si>
    <t>Salario promedio cotizable del sector privado (RD$)</t>
  </si>
  <si>
    <t>Sector económico/ Rango salarial cotizable</t>
  </si>
  <si>
    <t>Cantidad de cotizaciones y masa salarial cotizable de los extranjeros cotizantes en el SDSS</t>
  </si>
  <si>
    <t>Cantidad y distribución de las cotizaciones de extranjeros en el SDSS por sexo</t>
  </si>
  <si>
    <t>Cantidad de cotizaciones de extranjeros</t>
  </si>
  <si>
    <t>Cantidad y distribución de las cotizaciones de extranjeros en el SDSS por provincia</t>
  </si>
  <si>
    <t xml:space="preserve">Hasta 10 </t>
  </si>
  <si>
    <t xml:space="preserve">De 11 a 50 </t>
  </si>
  <si>
    <t xml:space="preserve">De 51 a 150 </t>
  </si>
  <si>
    <t xml:space="preserve">Más de 150 </t>
  </si>
  <si>
    <t>Variación Interanual (RD$)</t>
  </si>
  <si>
    <t>Cantidad de cotizaciones del sector público por sector económico y rango salarial cotizable</t>
  </si>
  <si>
    <t>Evolución mensual de la cantidad de cotizaciones y salario promedio cotizable del sector privado</t>
  </si>
  <si>
    <t>Distribución de cotizaciones de extranjeros</t>
  </si>
  <si>
    <t>Cantidad de cotizaciones ocupadas por extranjeros</t>
  </si>
  <si>
    <t>Cantidad de trabajadores cotizantes , cotizaciones y masa salarial cotizable por provincia</t>
  </si>
  <si>
    <t xml:space="preserve">Evolución mensual de las cotizaciones y salario promedio cotizable del sector público </t>
  </si>
  <si>
    <t>Cantidad de trabajadores cotizantes, cotizaciones y masa salarial cotizable del sector público por sector económico</t>
  </si>
  <si>
    <t>1) Los trabajadore cotizantes con contizaciones en múltiples sectores económicos son asignados al sector económico del primer empleador cotizante registrado.</t>
  </si>
  <si>
    <t>Cantidad de cotizaciones del sector privado por sector económico y rango salarial cotizable</t>
  </si>
  <si>
    <t>Cantidad y distribución de las cotizaciones de extranjeros cotizantes en el SDSS por rango de edad</t>
  </si>
  <si>
    <t>Cantidad y distribución de cotizaciones de extranjeros en el SDSS por sector económico</t>
  </si>
  <si>
    <t>1) Los trabajadores cotizantes con cotizaciones en múltiples sectores económicos  son asignados al sector económico del primer empleador cotizante registrado.</t>
  </si>
  <si>
    <t>Distribución % de las cotizaciones de los extranjeros</t>
  </si>
  <si>
    <t xml:space="preserve">  </t>
  </si>
  <si>
    <t>En octubre entra en vigencia la resolución Num. 441-21 sobre instrucción a la TSS y a la empresa procesadora de la base de datos para la creación de un mecanismo que permita la realización de los aportes voluntarios extraordinarios.</t>
  </si>
  <si>
    <t>2)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</si>
  <si>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1)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</si>
  <si>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3)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</si>
  <si>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r>
      <t xml:space="preserve">3) A partir de enero 2022 se refleja una disminución del número de cotizaciones y trabajadores cotizantes debido a la aplicación de la Resolución Administrativa 0003-2020, </t>
    </r>
    <r>
      <rPr>
        <i/>
        <sz val="8"/>
        <color theme="1"/>
        <rFont val="Calibri"/>
        <family val="2"/>
        <scheme val="minor"/>
      </rPr>
      <t>la cual ordena en su acápite 5.3 del Artículo 5 una sanción administrativa consistente en darle de baja en el SUIR a los empleadores morosos con deudas atrasadas por más de 6 meses.</t>
    </r>
  </si>
  <si>
    <t>3) A partir de enero 2022 se refleja una disminución del número de cotizaciones y trabajadores cotizantes debido a la aplicación de la Resolución Administrativa 0003-2020, la cual ordena en su acápite 5.3 del Artículo 5 una sanción administrativa consistente en darle de baja en el SUIR a los empleadores morosos con deudas atrasadas por más de 6 meses.</t>
  </si>
  <si>
    <t>Cantidad de  extranjeros cotizantes</t>
  </si>
  <si>
    <t xml:space="preserve">2) La disminución que presentan los cotizantes para el periodo de abril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</si>
  <si>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 xml:space="preserve">2) La disminución que presentan los cotizantes para los periodos de abril y junio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</si>
  <si>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>Variación interanual de la cantidad de cotizantes del sector público 2023-2024</t>
  </si>
  <si>
    <t>Variación interanual del salario promedio cotizable del sector público 2023-2024</t>
  </si>
  <si>
    <t>Variación interanual del salario promedio cotizable sector privado 2023-2024</t>
  </si>
  <si>
    <t>Variación interanual 2023-2024</t>
  </si>
  <si>
    <t>2022-2024</t>
  </si>
  <si>
    <t>Variación interanual del salario promedio 2023-2024</t>
  </si>
  <si>
    <t>Variación interanual de la cantidad de cotizaciones 2023-2024</t>
  </si>
  <si>
    <t>Variación interanual de la cantidad de trabajadores cotizantes 2023-2024</t>
  </si>
  <si>
    <t>Variación interanual de la cantidad de cotizaciones del sector privado 2023-2024</t>
  </si>
  <si>
    <t>Variación Interanual de la cantidad de trabajadores cotizantes extranjeros 2023-2024</t>
  </si>
  <si>
    <t xml:space="preserve">Menor de 18 años  </t>
  </si>
  <si>
    <t xml:space="preserve">Mayor a 55 años  </t>
  </si>
  <si>
    <t xml:space="preserve">18 a 30 años  </t>
  </si>
  <si>
    <t>Datos al 20/02/2025</t>
  </si>
  <si>
    <t>Diciembre 2024</t>
  </si>
  <si>
    <t>Servicios</t>
  </si>
  <si>
    <t>Comercio</t>
  </si>
  <si>
    <t>Otros Servicios</t>
  </si>
  <si>
    <t>Hoteles, Bares y Restaurantes</t>
  </si>
  <si>
    <t>Servicios de Enseñanza</t>
  </si>
  <si>
    <t>Alquiler de Viviendas</t>
  </si>
  <si>
    <t>Transporte y Almacenamiento</t>
  </si>
  <si>
    <t>Comunicaciones</t>
  </si>
  <si>
    <t>Intermediación Financiera, Seguros y Otras</t>
  </si>
  <si>
    <t>Servicios de Salud</t>
  </si>
  <si>
    <t>Administración Pública</t>
  </si>
  <si>
    <t>Electricidad, Gas y Agua</t>
  </si>
  <si>
    <t>Industrias</t>
  </si>
  <si>
    <t>Manufactura</t>
  </si>
  <si>
    <t>Construcción</t>
  </si>
  <si>
    <t>Explotación de Minas y Canteras</t>
  </si>
  <si>
    <t>Agropecuaria</t>
  </si>
  <si>
    <t>Cultivos Tradicionales</t>
  </si>
  <si>
    <t>Servicios Agropecuarios</t>
  </si>
  <si>
    <t>Ganadería, Silvicultura y Pesca</t>
  </si>
  <si>
    <t>Cultivo de Cereales</t>
  </si>
  <si>
    <t>No determinada</t>
  </si>
  <si>
    <t>DISTRITO NACIONAL</t>
  </si>
  <si>
    <t>SANTO DOMINGO</t>
  </si>
  <si>
    <t>ALTAGRACIA</t>
  </si>
  <si>
    <t>SANTIAGO DE LOS CABALLEROS</t>
  </si>
  <si>
    <t>LA ROMANA</t>
  </si>
  <si>
    <t>SAN PEDRO DE MACORIS</t>
  </si>
  <si>
    <t>VALVERDE</t>
  </si>
  <si>
    <t>PUERTO PLATA</t>
  </si>
  <si>
    <t>MONTECRISTI</t>
  </si>
  <si>
    <t>LA VEGA</t>
  </si>
  <si>
    <t>SAN CRISTOBAL</t>
  </si>
  <si>
    <t>BARAHONA</t>
  </si>
  <si>
    <t>SAMANA</t>
  </si>
  <si>
    <t>ESPAILLAT</t>
  </si>
  <si>
    <t>DUARTE</t>
  </si>
  <si>
    <t>PERAVIA</t>
  </si>
  <si>
    <t>MONSENOR NOUEL</t>
  </si>
  <si>
    <t>HATO MAYOR</t>
  </si>
  <si>
    <t>SANTIAGO RODRIGUEZ</t>
  </si>
  <si>
    <t>MARIA TRINIDAD SANCHEZ</t>
  </si>
  <si>
    <t>SAN JUAN DE LA MAGUANA</t>
  </si>
  <si>
    <t>MONTE PLATA</t>
  </si>
  <si>
    <t>SANCHEZ RAMIREZ</t>
  </si>
  <si>
    <t>PEDERNALES</t>
  </si>
  <si>
    <t>AZUA</t>
  </si>
  <si>
    <t>HERMANAS MIRABAL</t>
  </si>
  <si>
    <t>DAJABON</t>
  </si>
  <si>
    <t>EL SEYBO</t>
  </si>
  <si>
    <t>INDEPENDENCIA</t>
  </si>
  <si>
    <t>BAHORUCO</t>
  </si>
  <si>
    <t>SAN JOSE DE OCOA</t>
  </si>
  <si>
    <t>ELIAS PINA</t>
  </si>
  <si>
    <t xml:space="preserve">Total  </t>
  </si>
  <si>
    <t xml:space="preserve">01 - HAITIANA </t>
  </si>
  <si>
    <t xml:space="preserve">02 - VENEZOLANA </t>
  </si>
  <si>
    <t xml:space="preserve">03 - COLOMBIANA </t>
  </si>
  <si>
    <t xml:space="preserve">04 - ESPAÑOLA </t>
  </si>
  <si>
    <t>05 - CUBANA</t>
  </si>
  <si>
    <t>06 - CHINA</t>
  </si>
  <si>
    <t xml:space="preserve">07 - ESTADOUNIDENSE </t>
  </si>
  <si>
    <t>08 - MEXICANA</t>
  </si>
  <si>
    <t>09 - ITALIANA</t>
  </si>
  <si>
    <t>10 - PERUANA</t>
  </si>
  <si>
    <t>11 - FRANCESA</t>
  </si>
  <si>
    <t>12 - ARGENTINA</t>
  </si>
  <si>
    <t>13 - ECUATORIANA</t>
  </si>
  <si>
    <t>14 - ALEMANA</t>
  </si>
  <si>
    <t>15 - BRASILEÑA</t>
  </si>
  <si>
    <t>16 - GUATEMALTECA</t>
  </si>
  <si>
    <t>17 - CHILENA</t>
  </si>
  <si>
    <t>18 - HONDUREÑA</t>
  </si>
  <si>
    <t>19 - CANADIENSE</t>
  </si>
  <si>
    <t>20 - OTROS</t>
  </si>
  <si>
    <t>No Identificado</t>
  </si>
  <si>
    <t>BANRESERVAS</t>
  </si>
  <si>
    <t>BANCO POPULAR</t>
  </si>
  <si>
    <t>BANCO BHD</t>
  </si>
  <si>
    <t>SCOTIABANK</t>
  </si>
  <si>
    <t>CITI</t>
  </si>
  <si>
    <t>BANCO SANTA CRUZ</t>
  </si>
  <si>
    <t>BANCO MULTIPLE VIMENCA, S. A.</t>
  </si>
  <si>
    <t>BANCO PROMERICA</t>
  </si>
  <si>
    <t>BANCO MULTIPLE CARIBE INTERNACIONAL,S.A.</t>
  </si>
  <si>
    <t>BANCO BDI</t>
  </si>
  <si>
    <t>BANCO LOPEZ DE HARO</t>
  </si>
  <si>
    <t>ASOC. CIBAO DE AHORROS Y PRESTAMOS</t>
  </si>
  <si>
    <t>BANESCO BANCO MULTIPLE, S. A.</t>
  </si>
  <si>
    <t xml:space="preserve"> Total</t>
  </si>
  <si>
    <t>No identificado</t>
  </si>
  <si>
    <t>1. Menos de RD$5,000</t>
  </si>
  <si>
    <t>2. De RD$5,000 a RD$10,000</t>
  </si>
  <si>
    <t>3. De RD$10,000 a RD$15,000</t>
  </si>
  <si>
    <t>4. De RD$15,000 a RD$30,000</t>
  </si>
  <si>
    <t>5. De RD$30,000 a RD$50,000</t>
  </si>
  <si>
    <t>6. Mas de RD$50,000</t>
  </si>
  <si>
    <t xml:space="preserve">Total </t>
  </si>
  <si>
    <t>6. Más de RD$50,000</t>
  </si>
  <si>
    <t xml:space="preserve">No identificado  </t>
  </si>
  <si>
    <t xml:space="preserve">1. Hasta 10 empleados </t>
  </si>
  <si>
    <t xml:space="preserve">2. De 11 a 50 empleados  </t>
  </si>
  <si>
    <t xml:space="preserve">3. De 51 a 150 empleados </t>
  </si>
  <si>
    <t xml:space="preserve">4.Más de 150 empleados </t>
  </si>
  <si>
    <t>Menos de RD$5,000</t>
  </si>
  <si>
    <t>De RD$5,000 a RD$10,000</t>
  </si>
  <si>
    <t>De RD$10,000 a RD$15,000</t>
  </si>
  <si>
    <t>De RD$15,000 a RD$30,000</t>
  </si>
  <si>
    <t>De RD$30,000 a RD$50,000</t>
  </si>
  <si>
    <t>Más de RD$50,000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</si>
</sst>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  <numFmt numFmtId="168" formatCode="0.0%"/>
    <numFmt numFmtId="169" formatCode="#,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Georgia"/>
      <family val="1"/>
    </font>
    <font>
      <b/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242424"/>
      <name val="Segoe U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E565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2"/>
    <xf numFmtId="0" fontId="8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>
      <alignment vertical="center"/>
    </xf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1" fillId="7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0" xfId="0" applyFont="1"/>
    <xf numFmtId="0" fontId="3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165" fontId="6" fillId="0" borderId="0" xfId="3" applyNumberFormat="1" applyFont="1"/>
    <xf numFmtId="43" fontId="6" fillId="0" borderId="0" xfId="3" applyFont="1"/>
    <xf numFmtId="0" fontId="13" fillId="0" borderId="0" xfId="0" applyFont="1" applyAlignment="1">
      <alignment vertical="center"/>
    </xf>
    <xf numFmtId="168" fontId="6" fillId="0" borderId="0" xfId="1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0" fontId="0" fillId="0" borderId="0" xfId="1" applyNumberFormat="1" applyFont="1"/>
    <xf numFmtId="9" fontId="6" fillId="0" borderId="0" xfId="1" applyFont="1"/>
    <xf numFmtId="3" fontId="0" fillId="0" borderId="0" xfId="0" applyNumberFormat="1"/>
    <xf numFmtId="165" fontId="0" fillId="0" borderId="0" xfId="0" applyNumberForma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10" fontId="12" fillId="0" borderId="0" xfId="1" applyNumberFormat="1" applyFont="1"/>
    <xf numFmtId="43" fontId="12" fillId="0" borderId="0" xfId="3" applyFont="1"/>
    <xf numFmtId="0" fontId="13" fillId="0" borderId="0" xfId="0" applyFont="1"/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3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right" vertical="center"/>
    </xf>
    <xf numFmtId="0" fontId="17" fillId="6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4" fontId="12" fillId="0" borderId="2" xfId="3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17" fillId="6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right" vertical="center"/>
    </xf>
    <xf numFmtId="0" fontId="16" fillId="5" borderId="2" xfId="0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vertical="center"/>
    </xf>
    <xf numFmtId="166" fontId="18" fillId="0" borderId="2" xfId="0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8" fillId="11" borderId="2" xfId="0" applyFont="1" applyFill="1" applyBorder="1" applyAlignment="1">
      <alignment horizontal="left" vertical="center"/>
    </xf>
    <xf numFmtId="10" fontId="18" fillId="11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10" fontId="16" fillId="5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left" vertical="center" indent="1"/>
    </xf>
    <xf numFmtId="10" fontId="18" fillId="0" borderId="2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2" fillId="0" borderId="2" xfId="0" applyFont="1" applyBorder="1"/>
    <xf numFmtId="0" fontId="15" fillId="3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right" vertical="center"/>
    </xf>
    <xf numFmtId="10" fontId="12" fillId="0" borderId="2" xfId="1" applyNumberFormat="1" applyFont="1" applyBorder="1" applyAlignment="1">
      <alignment horizontal="center"/>
    </xf>
    <xf numFmtId="0" fontId="16" fillId="9" borderId="2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center" vertical="center"/>
    </xf>
    <xf numFmtId="164" fontId="18" fillId="0" borderId="2" xfId="3" applyNumberFormat="1" applyFont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right"/>
    </xf>
    <xf numFmtId="165" fontId="12" fillId="0" borderId="2" xfId="3" applyNumberFormat="1" applyFont="1" applyBorder="1" applyAlignment="1">
      <alignment horizontal="right"/>
    </xf>
    <xf numFmtId="164" fontId="6" fillId="0" borderId="0" xfId="3" applyNumberFormat="1" applyFont="1"/>
    <xf numFmtId="43" fontId="6" fillId="11" borderId="0" xfId="3" applyFont="1" applyFill="1"/>
    <xf numFmtId="43" fontId="6" fillId="11" borderId="0" xfId="0" applyNumberFormat="1" applyFont="1" applyFill="1"/>
    <xf numFmtId="0" fontId="6" fillId="11" borderId="0" xfId="0" applyFont="1" applyFill="1"/>
    <xf numFmtId="0" fontId="17" fillId="4" borderId="2" xfId="0" applyFont="1" applyFill="1" applyBorder="1" applyAlignment="1">
      <alignment horizontal="right" vertical="center"/>
    </xf>
    <xf numFmtId="10" fontId="12" fillId="0" borderId="2" xfId="1" applyNumberFormat="1" applyFont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right"/>
    </xf>
    <xf numFmtId="0" fontId="17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164" fontId="6" fillId="11" borderId="0" xfId="0" applyNumberFormat="1" applyFont="1" applyFill="1"/>
    <xf numFmtId="0" fontId="12" fillId="0" borderId="2" xfId="0" applyFont="1" applyBorder="1" applyAlignment="1">
      <alignment horizontal="left" vertical="center"/>
    </xf>
    <xf numFmtId="164" fontId="12" fillId="0" borderId="2" xfId="3" applyNumberFormat="1" applyFont="1" applyBorder="1" applyAlignment="1">
      <alignment horizontal="right" vertical="center"/>
    </xf>
    <xf numFmtId="10" fontId="18" fillId="0" borderId="2" xfId="0" applyNumberFormat="1" applyFont="1" applyBorder="1" applyAlignment="1">
      <alignment vertical="center"/>
    </xf>
    <xf numFmtId="9" fontId="12" fillId="0" borderId="0" xfId="1" applyFont="1"/>
    <xf numFmtId="9" fontId="6" fillId="11" borderId="0" xfId="1" applyFont="1" applyFill="1"/>
    <xf numFmtId="0" fontId="8" fillId="0" borderId="0" xfId="2" quotePrefix="1"/>
    <xf numFmtId="0" fontId="16" fillId="2" borderId="2" xfId="0" applyFont="1" applyFill="1" applyBorder="1" applyAlignment="1">
      <alignment horizontal="center" vertical="center" wrapText="1"/>
    </xf>
    <xf numFmtId="164" fontId="11" fillId="8" borderId="2" xfId="0" applyNumberFormat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right" vertical="center"/>
    </xf>
    <xf numFmtId="0" fontId="17" fillId="4" borderId="2" xfId="0" applyFont="1" applyFill="1" applyBorder="1" applyAlignment="1">
      <alignment horizontal="right"/>
    </xf>
    <xf numFmtId="164" fontId="0" fillId="0" borderId="0" xfId="3" applyNumberFormat="1" applyFont="1"/>
    <xf numFmtId="164" fontId="0" fillId="0" borderId="0" xfId="0" applyNumberFormat="1"/>
    <xf numFmtId="0" fontId="11" fillId="8" borderId="2" xfId="0" applyFont="1" applyFill="1" applyBorder="1" applyAlignment="1">
      <alignment horizontal="left" vertical="center"/>
    </xf>
    <xf numFmtId="164" fontId="11" fillId="0" borderId="2" xfId="3" applyNumberFormat="1" applyFont="1" applyBorder="1" applyAlignment="1">
      <alignment horizontal="left" vertical="center"/>
    </xf>
    <xf numFmtId="10" fontId="12" fillId="0" borderId="2" xfId="1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2" xfId="3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/>
    </xf>
    <xf numFmtId="164" fontId="11" fillId="8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/>
    </xf>
    <xf numFmtId="4" fontId="0" fillId="0" borderId="0" xfId="0" applyNumberFormat="1"/>
    <xf numFmtId="0" fontId="20" fillId="0" borderId="0" xfId="0" applyFont="1"/>
    <xf numFmtId="0" fontId="21" fillId="0" borderId="0" xfId="0" applyFont="1"/>
    <xf numFmtId="164" fontId="23" fillId="0" borderId="0" xfId="3" applyNumberFormat="1" applyFont="1" applyAlignment="1">
      <alignment horizontal="right"/>
    </xf>
    <xf numFmtId="49" fontId="6" fillId="0" borderId="0" xfId="3" applyNumberFormat="1" applyFont="1" applyAlignment="1">
      <alignment horizontal="right"/>
    </xf>
    <xf numFmtId="43" fontId="6" fillId="0" borderId="0" xfId="3" applyFont="1" applyAlignment="1">
      <alignment horizontal="right"/>
    </xf>
    <xf numFmtId="10" fontId="6" fillId="0" borderId="0" xfId="3" applyNumberFormat="1" applyFont="1" applyAlignment="1">
      <alignment horizontal="right"/>
    </xf>
    <xf numFmtId="0" fontId="23" fillId="0" borderId="0" xfId="3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6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0" fontId="6" fillId="0" borderId="0" xfId="3" applyNumberFormat="1" applyFont="1"/>
    <xf numFmtId="10" fontId="6" fillId="0" borderId="0" xfId="1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0" borderId="2" xfId="3" applyNumberFormat="1" applyFont="1" applyBorder="1" applyAlignment="1">
      <alignment horizontal="right"/>
    </xf>
    <xf numFmtId="0" fontId="3" fillId="0" borderId="2" xfId="3" applyNumberFormat="1" applyFont="1" applyBorder="1" applyAlignment="1">
      <alignment horizontal="right"/>
    </xf>
    <xf numFmtId="0" fontId="19" fillId="0" borderId="0" xfId="0" applyFont="1" applyAlignment="1">
      <alignment vertical="center"/>
    </xf>
    <xf numFmtId="0" fontId="26" fillId="0" borderId="0" xfId="0" applyFont="1"/>
    <xf numFmtId="0" fontId="11" fillId="0" borderId="2" xfId="0" applyFont="1" applyBorder="1"/>
    <xf numFmtId="2" fontId="6" fillId="0" borderId="0" xfId="0" applyNumberFormat="1" applyFont="1"/>
    <xf numFmtId="0" fontId="13" fillId="0" borderId="0" xfId="0" applyFont="1" applyAlignment="1">
      <alignment horizontal="justify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3" fillId="0" borderId="0" xfId="3" applyNumberFormat="1" applyFont="1" applyAlignment="1">
      <alignment horizontal="left"/>
    </xf>
    <xf numFmtId="43" fontId="24" fillId="0" borderId="0" xfId="3" applyFont="1" applyAlignment="1">
      <alignment horizontal="left"/>
    </xf>
    <xf numFmtId="43" fontId="6" fillId="0" borderId="0" xfId="3" applyFont="1" applyAlignment="1">
      <alignment horizontal="left"/>
    </xf>
    <xf numFmtId="164" fontId="6" fillId="0" borderId="0" xfId="3" applyNumberFormat="1" applyFont="1" applyAlignment="1">
      <alignment horizontal="left"/>
    </xf>
    <xf numFmtId="10" fontId="6" fillId="0" borderId="0" xfId="1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10" fontId="6" fillId="0" borderId="2" xfId="1" applyNumberFormat="1" applyFont="1" applyBorder="1" applyAlignment="1">
      <alignment horizontal="left"/>
    </xf>
    <xf numFmtId="10" fontId="3" fillId="0" borderId="2" xfId="1" applyNumberFormat="1" applyFont="1" applyBorder="1" applyAlignment="1">
      <alignment horizontal="left"/>
    </xf>
    <xf numFmtId="0" fontId="6" fillId="0" borderId="0" xfId="3" applyNumberFormat="1" applyFont="1" applyAlignment="1">
      <alignment horizontal="left"/>
    </xf>
    <xf numFmtId="43" fontId="6" fillId="0" borderId="2" xfId="3" applyFont="1" applyBorder="1" applyAlignment="1">
      <alignment horizontal="left"/>
    </xf>
    <xf numFmtId="43" fontId="3" fillId="0" borderId="2" xfId="3" applyFont="1" applyBorder="1" applyAlignment="1">
      <alignment horizontal="left"/>
    </xf>
    <xf numFmtId="169" fontId="6" fillId="0" borderId="0" xfId="3" applyNumberFormat="1" applyFont="1" applyAlignment="1">
      <alignment horizontal="right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65" fontId="12" fillId="0" borderId="2" xfId="3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164" fontId="12" fillId="0" borderId="2" xfId="3" applyNumberFormat="1" applyFont="1" applyBorder="1" applyAlignment="1">
      <alignment horizontal="center"/>
    </xf>
    <xf numFmtId="164" fontId="12" fillId="0" borderId="2" xfId="3" applyNumberFormat="1" applyFont="1" applyBorder="1" applyAlignment="1">
      <alignment vertical="center"/>
    </xf>
    <xf numFmtId="10" fontId="12" fillId="0" borderId="2" xfId="1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65" fontId="12" fillId="0" borderId="2" xfId="3" applyNumberFormat="1" applyFont="1" applyBorder="1" applyAlignment="1">
      <alignment vertical="center"/>
    </xf>
    <xf numFmtId="3" fontId="18" fillId="0" borderId="2" xfId="3" applyNumberFormat="1" applyFont="1" applyBorder="1" applyAlignment="1">
      <alignment horizontal="center" vertical="center"/>
    </xf>
    <xf numFmtId="168" fontId="15" fillId="3" borderId="2" xfId="1" applyNumberFormat="1" applyFont="1" applyFill="1" applyBorder="1" applyAlignment="1">
      <alignment horizontal="center" vertical="center"/>
    </xf>
    <xf numFmtId="168" fontId="18" fillId="0" borderId="2" xfId="1" applyNumberFormat="1" applyFont="1" applyBorder="1" applyAlignment="1">
      <alignment horizontal="center" vertical="center"/>
    </xf>
    <xf numFmtId="168" fontId="15" fillId="0" borderId="2" xfId="1" applyNumberFormat="1" applyFont="1" applyBorder="1" applyAlignment="1">
      <alignment horizontal="center" vertical="center"/>
    </xf>
    <xf numFmtId="164" fontId="11" fillId="0" borderId="2" xfId="3" applyNumberFormat="1" applyFont="1" applyBorder="1" applyAlignment="1">
      <alignment horizontal="center" vertical="center"/>
    </xf>
    <xf numFmtId="168" fontId="12" fillId="0" borderId="2" xfId="1" applyNumberFormat="1" applyFont="1" applyBorder="1" applyAlignment="1">
      <alignment horizontal="center"/>
    </xf>
    <xf numFmtId="168" fontId="18" fillId="0" borderId="2" xfId="0" applyNumberFormat="1" applyFont="1" applyBorder="1" applyAlignment="1">
      <alignment horizontal="center" vertical="center"/>
    </xf>
    <xf numFmtId="168" fontId="15" fillId="0" borderId="2" xfId="0" applyNumberFormat="1" applyFont="1" applyBorder="1" applyAlignment="1">
      <alignment horizontal="center" vertical="center"/>
    </xf>
    <xf numFmtId="168" fontId="15" fillId="3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/>
    </xf>
    <xf numFmtId="3" fontId="18" fillId="11" borderId="2" xfId="0" applyNumberFormat="1" applyFont="1" applyFill="1" applyBorder="1" applyAlignment="1">
      <alignment horizontal="center" vertical="center"/>
    </xf>
    <xf numFmtId="166" fontId="18" fillId="11" borderId="2" xfId="0" applyNumberFormat="1" applyFont="1" applyFill="1" applyBorder="1" applyAlignment="1">
      <alignment horizontal="center" vertical="center"/>
    </xf>
    <xf numFmtId="3" fontId="15" fillId="11" borderId="2" xfId="0" applyNumberFormat="1" applyFont="1" applyFill="1" applyBorder="1" applyAlignment="1">
      <alignment horizontal="center" vertical="center"/>
    </xf>
    <xf numFmtId="166" fontId="15" fillId="11" borderId="2" xfId="0" applyNumberFormat="1" applyFont="1" applyFill="1" applyBorder="1" applyAlignment="1">
      <alignment horizontal="center" vertical="center"/>
    </xf>
    <xf numFmtId="10" fontId="15" fillId="11" borderId="2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10" fontId="18" fillId="0" borderId="2" xfId="1" applyNumberFormat="1" applyFont="1" applyBorder="1" applyAlignment="1">
      <alignment horizontal="center"/>
    </xf>
    <xf numFmtId="3" fontId="15" fillId="3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6" fontId="15" fillId="3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4" fontId="15" fillId="10" borderId="2" xfId="3" applyNumberFormat="1" applyFont="1" applyFill="1" applyBorder="1" applyAlignment="1">
      <alignment horizontal="center" vertical="center"/>
    </xf>
    <xf numFmtId="164" fontId="15" fillId="0" borderId="2" xfId="3" applyNumberFormat="1" applyFont="1" applyBorder="1" applyAlignment="1">
      <alignment horizontal="center" vertical="center"/>
    </xf>
    <xf numFmtId="164" fontId="11" fillId="11" borderId="2" xfId="0" applyNumberFormat="1" applyFont="1" applyFill="1" applyBorder="1" applyAlignment="1">
      <alignment vertical="center"/>
    </xf>
    <xf numFmtId="164" fontId="11" fillId="12" borderId="2" xfId="0" applyNumberFormat="1" applyFont="1" applyFill="1" applyBorder="1" applyAlignment="1">
      <alignment vertical="center"/>
    </xf>
    <xf numFmtId="164" fontId="12" fillId="0" borderId="2" xfId="3" applyNumberFormat="1" applyFont="1" applyBorder="1" applyAlignment="1">
      <alignment horizontal="left"/>
    </xf>
    <xf numFmtId="164" fontId="11" fillId="0" borderId="2" xfId="3" applyNumberFormat="1" applyFont="1" applyBorder="1" applyAlignment="1">
      <alignment horizontal="left"/>
    </xf>
    <xf numFmtId="166" fontId="12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165" fontId="17" fillId="2" borderId="2" xfId="0" applyNumberFormat="1" applyFont="1" applyFill="1" applyBorder="1" applyAlignment="1">
      <alignment horizontal="center" vertical="center"/>
    </xf>
    <xf numFmtId="165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4" fontId="15" fillId="0" borderId="2" xfId="3" applyNumberFormat="1" applyFont="1" applyFill="1" applyBorder="1" applyAlignment="1">
      <alignment vertical="center"/>
    </xf>
    <xf numFmtId="0" fontId="15" fillId="1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justify" wrapText="1"/>
    </xf>
    <xf numFmtId="0" fontId="25" fillId="0" borderId="12" xfId="0" applyFont="1" applyBorder="1" applyAlignment="1">
      <alignment horizontal="justify" wrapText="1"/>
    </xf>
    <xf numFmtId="0" fontId="17" fillId="2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9" fillId="0" borderId="12" xfId="0" applyFont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left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justify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182368</xdr:rowOff>
    </xdr:from>
    <xdr:to>
      <xdr:col>2</xdr:col>
      <xdr:colOff>2365304</xdr:colOff>
      <xdr:row>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76ACB3-A0C9-55E0-4A3A-810CEA93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82368"/>
          <a:ext cx="1717604" cy="8939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illermo_mendez\Desktop\202411\Estad&#237;sticas%20Laborales%20y%20Recaudo%20Bolet&#237;n%20SDSS%20202411.xlsx" TargetMode="External"/><Relationship Id="rId1" Type="http://schemas.openxmlformats.org/officeDocument/2006/relationships/externalLinkPath" Target="file:///\\172.16.41.11\audit\Users\guillermo_mendez\Desktop\202411\Estad&#237;sticas%20Laborales%20y%20Recaudo%20Bolet&#237;n%20SDSS%202024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_x0009_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</sheetNames>
    <sheetDataSet>
      <sheetData sheetId="0"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sheetPr>
    <pageSetUpPr autoPageBreaks="0"/>
  </sheetPr>
  <dimension ref="B7:K64"/>
  <sheetViews>
    <sheetView showGridLines="0" topLeftCell="A33" zoomScale="120" zoomScaleNormal="120" workbookViewId="0">
      <selection activeCell="B49" sqref="B49"/>
    </sheetView>
  </sheetViews>
  <sheetFormatPr defaultColWidth="9.140625" defaultRowHeight="15" x14ac:dyDescent="0.25"/>
  <cols>
    <col min="3" max="3" width="80.42578125" bestFit="1" customWidth="1"/>
    <col min="10" max="10" width="16.42578125" bestFit="1" customWidth="1"/>
  </cols>
  <sheetData>
    <row r="7" spans="2:10" x14ac:dyDescent="0.25">
      <c r="C7" t="s">
        <v>42</v>
      </c>
      <c r="J7" s="132"/>
    </row>
    <row r="8" spans="2:10" x14ac:dyDescent="0.25">
      <c r="C8" s="12" t="s">
        <v>43</v>
      </c>
    </row>
    <row r="10" spans="2:10" ht="18.75" x14ac:dyDescent="0.3">
      <c r="C10" s="226" t="s">
        <v>49</v>
      </c>
      <c r="D10" s="226"/>
    </row>
    <row r="11" spans="2:10" x14ac:dyDescent="0.25">
      <c r="C11" s="134" t="s">
        <v>219</v>
      </c>
    </row>
    <row r="12" spans="2:10" x14ac:dyDescent="0.25">
      <c r="C12" s="133"/>
    </row>
    <row r="13" spans="2:10" x14ac:dyDescent="0.25">
      <c r="B13" s="6">
        <v>1</v>
      </c>
      <c r="C13" s="47" t="s">
        <v>135</v>
      </c>
    </row>
    <row r="14" spans="2:10" x14ac:dyDescent="0.25">
      <c r="B14" s="5">
        <v>2</v>
      </c>
      <c r="C14" s="47" t="s">
        <v>138</v>
      </c>
      <c r="D14" s="2"/>
      <c r="E14" s="2"/>
    </row>
    <row r="15" spans="2:10" x14ac:dyDescent="0.25">
      <c r="B15" s="5">
        <v>3</v>
      </c>
      <c r="C15" s="47" t="s">
        <v>140</v>
      </c>
      <c r="D15" s="2"/>
      <c r="E15" s="2"/>
      <c r="F15" s="2"/>
      <c r="G15" s="2"/>
      <c r="H15" s="2"/>
    </row>
    <row r="16" spans="2:10" x14ac:dyDescent="0.25">
      <c r="B16" s="5">
        <v>4</v>
      </c>
      <c r="C16" s="47" t="s">
        <v>141</v>
      </c>
      <c r="D16" s="2"/>
      <c r="E16" s="2"/>
      <c r="F16" s="2"/>
      <c r="G16" s="2"/>
      <c r="H16" s="2"/>
    </row>
    <row r="17" spans="2:11" x14ac:dyDescent="0.25">
      <c r="B17" s="5">
        <v>5</v>
      </c>
      <c r="C17" s="48" t="s">
        <v>163</v>
      </c>
      <c r="D17" s="3"/>
      <c r="E17" s="3"/>
      <c r="F17" s="3"/>
      <c r="G17" s="3"/>
      <c r="H17" s="3"/>
    </row>
    <row r="18" spans="2:11" x14ac:dyDescent="0.25">
      <c r="B18" s="5">
        <v>6</v>
      </c>
      <c r="C18" s="48" t="s">
        <v>164</v>
      </c>
      <c r="D18" s="3"/>
      <c r="E18" s="3"/>
      <c r="F18" s="3"/>
      <c r="G18" s="3"/>
    </row>
    <row r="19" spans="2:11" x14ac:dyDescent="0.25">
      <c r="B19" s="5">
        <v>7</v>
      </c>
      <c r="C19" s="48" t="s">
        <v>187</v>
      </c>
      <c r="D19" s="3"/>
      <c r="E19" s="3"/>
      <c r="F19" s="3"/>
      <c r="G19" s="3"/>
    </row>
    <row r="20" spans="2:11" x14ac:dyDescent="0.25">
      <c r="B20" s="5">
        <v>8</v>
      </c>
      <c r="C20" s="48" t="s">
        <v>145</v>
      </c>
      <c r="D20" s="4"/>
      <c r="E20" s="4"/>
    </row>
    <row r="21" spans="2:11" x14ac:dyDescent="0.25">
      <c r="B21" s="5">
        <v>9</v>
      </c>
      <c r="C21" s="49" t="s">
        <v>162</v>
      </c>
      <c r="D21" s="3"/>
      <c r="E21" s="3"/>
    </row>
    <row r="22" spans="2:11" x14ac:dyDescent="0.25">
      <c r="B22" s="5">
        <v>10</v>
      </c>
      <c r="C22" s="48" t="s">
        <v>167</v>
      </c>
      <c r="D22" s="3"/>
      <c r="E22" s="3"/>
    </row>
    <row r="23" spans="2:11" x14ac:dyDescent="0.25">
      <c r="B23" s="5">
        <v>11</v>
      </c>
      <c r="C23" s="48" t="s">
        <v>169</v>
      </c>
      <c r="D23" s="48"/>
      <c r="E23" s="48"/>
      <c r="F23" s="48"/>
      <c r="G23" s="48"/>
      <c r="H23" s="48"/>
      <c r="I23" s="48"/>
      <c r="J23" s="48"/>
      <c r="K23" s="48"/>
    </row>
    <row r="24" spans="2:11" x14ac:dyDescent="0.25">
      <c r="B24" s="5">
        <v>12</v>
      </c>
      <c r="C24" s="48" t="s">
        <v>188</v>
      </c>
      <c r="D24" s="2"/>
      <c r="E24" s="2"/>
      <c r="F24" s="2"/>
      <c r="G24" s="2"/>
      <c r="H24" s="2"/>
    </row>
    <row r="25" spans="2:11" x14ac:dyDescent="0.25">
      <c r="B25" s="5">
        <v>13</v>
      </c>
      <c r="C25" s="48" t="s">
        <v>189</v>
      </c>
    </row>
    <row r="26" spans="2:11" x14ac:dyDescent="0.25">
      <c r="B26" s="5">
        <v>14</v>
      </c>
      <c r="C26" s="47" t="s">
        <v>183</v>
      </c>
    </row>
    <row r="27" spans="2:11" x14ac:dyDescent="0.25">
      <c r="B27" s="5">
        <v>15</v>
      </c>
      <c r="C27" s="48" t="s">
        <v>184</v>
      </c>
    </row>
    <row r="28" spans="2:11" x14ac:dyDescent="0.25">
      <c r="B28" s="5">
        <v>16</v>
      </c>
      <c r="C28" s="47" t="s">
        <v>152</v>
      </c>
    </row>
    <row r="29" spans="2:11" x14ac:dyDescent="0.25">
      <c r="B29" s="5">
        <v>17</v>
      </c>
      <c r="C29" s="47" t="s">
        <v>191</v>
      </c>
    </row>
    <row r="30" spans="2:11" x14ac:dyDescent="0.25">
      <c r="B30" s="6">
        <v>18</v>
      </c>
      <c r="C30" s="47" t="s">
        <v>114</v>
      </c>
      <c r="D30" s="2"/>
      <c r="E30" s="2"/>
      <c r="F30" s="2"/>
      <c r="G30" s="2"/>
      <c r="H30" s="2"/>
    </row>
    <row r="31" spans="2:11" x14ac:dyDescent="0.25">
      <c r="B31" s="5">
        <v>19</v>
      </c>
      <c r="C31" s="47" t="s">
        <v>108</v>
      </c>
      <c r="D31" s="2"/>
      <c r="E31" s="2"/>
      <c r="F31" s="2"/>
      <c r="G31" s="2"/>
      <c r="H31" s="2"/>
    </row>
    <row r="32" spans="2:11" x14ac:dyDescent="0.25">
      <c r="B32" s="5">
        <v>20</v>
      </c>
      <c r="C32" s="47" t="s">
        <v>109</v>
      </c>
      <c r="D32" s="2"/>
      <c r="E32" s="2"/>
    </row>
    <row r="33" spans="2:8" x14ac:dyDescent="0.25">
      <c r="B33" s="5">
        <v>21</v>
      </c>
      <c r="C33" s="47" t="s">
        <v>110</v>
      </c>
      <c r="D33" s="22"/>
      <c r="E33" s="22"/>
      <c r="F33" s="22"/>
      <c r="G33" s="22"/>
      <c r="H33" s="22"/>
    </row>
    <row r="34" spans="2:8" x14ac:dyDescent="0.25">
      <c r="B34" s="5">
        <v>22</v>
      </c>
      <c r="C34" s="47" t="s">
        <v>111</v>
      </c>
      <c r="D34" s="3"/>
      <c r="E34" s="3"/>
      <c r="F34" s="3"/>
      <c r="G34" s="3"/>
    </row>
    <row r="35" spans="2:8" x14ac:dyDescent="0.25">
      <c r="B35" s="5">
        <v>23</v>
      </c>
      <c r="C35" s="47" t="s">
        <v>38</v>
      </c>
    </row>
    <row r="36" spans="2:8" x14ac:dyDescent="0.25">
      <c r="B36" s="5">
        <v>24</v>
      </c>
      <c r="C36" s="47" t="s">
        <v>105</v>
      </c>
    </row>
    <row r="37" spans="2:8" x14ac:dyDescent="0.25">
      <c r="B37" s="5">
        <v>25</v>
      </c>
      <c r="C37" s="50" t="s">
        <v>39</v>
      </c>
    </row>
    <row r="38" spans="2:8" x14ac:dyDescent="0.25">
      <c r="B38" s="5">
        <v>26</v>
      </c>
      <c r="C38" s="48" t="s">
        <v>40</v>
      </c>
    </row>
    <row r="39" spans="2:8" x14ac:dyDescent="0.25">
      <c r="B39" s="5">
        <v>27</v>
      </c>
      <c r="C39" s="48" t="s">
        <v>96</v>
      </c>
    </row>
    <row r="40" spans="2:8" x14ac:dyDescent="0.25">
      <c r="B40" s="5">
        <v>28</v>
      </c>
      <c r="C40" s="3" t="s">
        <v>97</v>
      </c>
    </row>
    <row r="41" spans="2:8" x14ac:dyDescent="0.25">
      <c r="B41" s="5">
        <v>29</v>
      </c>
      <c r="C41" s="3" t="s">
        <v>95</v>
      </c>
    </row>
    <row r="42" spans="2:8" x14ac:dyDescent="0.25">
      <c r="B42" s="5">
        <v>30</v>
      </c>
      <c r="C42" s="3" t="s">
        <v>41</v>
      </c>
    </row>
    <row r="43" spans="2:8" x14ac:dyDescent="0.25">
      <c r="B43" s="5">
        <f>'[1]Índice	'!B43</f>
        <v>31</v>
      </c>
      <c r="C43" s="3" t="s">
        <v>112</v>
      </c>
    </row>
    <row r="44" spans="2:8" x14ac:dyDescent="0.25">
      <c r="B44" s="5">
        <f>'[1]Índice	'!B44</f>
        <v>32</v>
      </c>
      <c r="C44" s="3" t="s">
        <v>174</v>
      </c>
    </row>
    <row r="45" spans="2:8" x14ac:dyDescent="0.25">
      <c r="B45" s="5">
        <f>'[1]Índice	'!B45</f>
        <v>33</v>
      </c>
      <c r="C45" s="3" t="s">
        <v>175</v>
      </c>
    </row>
    <row r="46" spans="2:8" x14ac:dyDescent="0.25">
      <c r="B46" s="5">
        <f>'[1]Índice	'!B46</f>
        <v>34</v>
      </c>
      <c r="C46" s="3" t="s">
        <v>192</v>
      </c>
    </row>
    <row r="47" spans="2:8" x14ac:dyDescent="0.25">
      <c r="B47" s="116">
        <f>'[1]Índice	'!B47</f>
        <v>35</v>
      </c>
      <c r="C47" s="3" t="s">
        <v>113</v>
      </c>
    </row>
    <row r="48" spans="2:8" x14ac:dyDescent="0.25">
      <c r="B48" s="5">
        <f>'[1]Índice	'!B48</f>
        <v>36</v>
      </c>
      <c r="C48" s="3" t="s">
        <v>177</v>
      </c>
    </row>
    <row r="49" spans="2:3" x14ac:dyDescent="0.25">
      <c r="B49" s="5">
        <f>'[1]Índice	'!B49</f>
        <v>37</v>
      </c>
      <c r="C49" s="3" t="s">
        <v>193</v>
      </c>
    </row>
    <row r="50" spans="2:3" x14ac:dyDescent="0.25">
      <c r="B50" s="5"/>
      <c r="C50" s="47"/>
    </row>
    <row r="51" spans="2:3" x14ac:dyDescent="0.25">
      <c r="B51" s="5"/>
      <c r="C51" s="47"/>
    </row>
    <row r="52" spans="2:3" x14ac:dyDescent="0.25">
      <c r="B52" s="5"/>
      <c r="C52" s="47"/>
    </row>
    <row r="53" spans="2:3" x14ac:dyDescent="0.25">
      <c r="B53" s="5"/>
      <c r="C53" s="47"/>
    </row>
    <row r="54" spans="2:3" x14ac:dyDescent="0.25">
      <c r="B54" s="5"/>
      <c r="C54" s="48"/>
    </row>
    <row r="55" spans="2:3" x14ac:dyDescent="0.25">
      <c r="B55" s="5"/>
      <c r="C55" s="48"/>
    </row>
    <row r="56" spans="2:3" x14ac:dyDescent="0.25">
      <c r="B56" s="5"/>
      <c r="C56" s="48"/>
    </row>
    <row r="57" spans="2:3" x14ac:dyDescent="0.25">
      <c r="B57" s="5"/>
      <c r="C57" s="48"/>
    </row>
    <row r="58" spans="2:3" x14ac:dyDescent="0.25">
      <c r="B58" s="5"/>
      <c r="C58" s="47"/>
    </row>
    <row r="59" spans="2:3" x14ac:dyDescent="0.25">
      <c r="B59" s="5"/>
      <c r="C59" s="48"/>
    </row>
    <row r="60" spans="2:3" x14ac:dyDescent="0.25">
      <c r="B60" s="5"/>
      <c r="C60" s="48"/>
    </row>
    <row r="61" spans="2:3" x14ac:dyDescent="0.25">
      <c r="B61" s="5"/>
      <c r="C61" s="48"/>
    </row>
    <row r="62" spans="2:3" x14ac:dyDescent="0.25">
      <c r="B62" s="5"/>
      <c r="C62" s="48"/>
    </row>
    <row r="63" spans="2:3" x14ac:dyDescent="0.25">
      <c r="B63" s="5"/>
      <c r="C63" s="47"/>
    </row>
    <row r="64" spans="2:3" x14ac:dyDescent="0.25">
      <c r="B64" s="5"/>
      <c r="C64" s="47"/>
    </row>
  </sheetData>
  <mergeCells count="1">
    <mergeCell ref="C10:D10"/>
  </mergeCells>
  <hyperlinks>
    <hyperlink ref="B13" location="'Tablas 1'!A1" display="'Tablas 1'!A1" xr:uid="{121A27AF-F321-45B2-ACFF-369DFC17C89C}"/>
    <hyperlink ref="B14" location="'2'!A1" display="'2'!A1" xr:uid="{1D8B8FA0-B4CF-41B0-9F41-6303D1C9D045}"/>
    <hyperlink ref="B15" location="'3'!A1" display="'3'!A1" xr:uid="{73857056-4044-44C4-9BF8-39C357D09C26}"/>
    <hyperlink ref="B16" location="'4'!A1" display="'4'!A1" xr:uid="{9FAB248E-E383-4FFA-9676-AE377A36D6F3}"/>
    <hyperlink ref="B17" location="'5'!A1" display="'5'!A1" xr:uid="{A625F0BF-40C3-4BAB-946B-3C4D30C490DE}"/>
    <hyperlink ref="B18" location="'6'!A1" display="'6'!A1" xr:uid="{227DBB29-C96B-4551-9E4E-8E600875C1F7}"/>
    <hyperlink ref="B19" location="'7'!A1" display="'7'!A1" xr:uid="{CFA02D64-2597-4FAD-958E-F8C143FA3850}"/>
    <hyperlink ref="B20" location="'8'!A1" display="'8'!A1" xr:uid="{DAED494F-9CDA-4AFC-BAE8-18CF1D6A8BB8}"/>
    <hyperlink ref="B21" location="'9'!A1" display="'9'!A1" xr:uid="{4416D514-256C-4A14-854A-C7E7F1074DF3}"/>
    <hyperlink ref="B22" location="'10'!A1" display="'10'!A1" xr:uid="{7D8FAD8F-AC7F-4157-9FDE-46AC23DEAE88}"/>
    <hyperlink ref="B23" location="'11'!A1" display="'11'!A1" xr:uid="{BB09761F-BCF6-48A2-AA38-35CA0EA8FDB2}"/>
    <hyperlink ref="B24" location="'12'!A1" display="'12'!A1" xr:uid="{932F0B69-C4B9-4D10-AF0C-4E04545C5FFF}"/>
    <hyperlink ref="B25" location="'13'!A1" display="'13'!A1" xr:uid="{86C7E3A2-0D90-432A-A68A-2ECAF107756A}"/>
    <hyperlink ref="B26" location="'14'!A1" display="'14'!A1" xr:uid="{A46A77C2-A109-430E-805D-0ADF0A9BFB3E}"/>
    <hyperlink ref="B27" location="'15'!A1" display="'15'!A1" xr:uid="{ABE2B966-93C2-4874-88BF-FA61040B067E}"/>
    <hyperlink ref="B28" location="'16'!A1" display="'16'!A1" xr:uid="{BCA6917C-6627-4B30-8A36-1F22601A3C2B}"/>
    <hyperlink ref="B29" location="'17'!A1" display="'17'!A1" xr:uid="{7721BAB4-DD9A-4D43-B7D8-6C446562CB2B}"/>
    <hyperlink ref="B30" location="'18'!A1" display="'18'!A1" xr:uid="{45BB79D0-ABBA-45CB-AE61-8DEA37947C0F}"/>
    <hyperlink ref="B32" location="'20'!A1" display="'20'!A1" xr:uid="{DBD321A5-41EC-45EB-8979-3913F6E41555}"/>
    <hyperlink ref="B33" location="'21'!A1" display="'21'!A1" xr:uid="{99B8E6C9-B565-42D5-A6F8-E0D2E796C7F8}"/>
    <hyperlink ref="B31" location="'19'!A1" display="'19'!A1" xr:uid="{F4173356-A98A-4B0E-982C-6D0AAE77C1E5}"/>
    <hyperlink ref="B34" location="'22'!A1" display="'22'!A1" xr:uid="{18650771-CD76-451C-97DC-F88624FA5552}"/>
    <hyperlink ref="B35" location="'23'!A1" display="'23'!A1" xr:uid="{4A56F456-7F13-40ED-9032-F594684BA5D9}"/>
    <hyperlink ref="B36" location="'24'!A1" display="'24'!A1" xr:uid="{564F51CA-4778-4404-8DE2-198A82560867}"/>
    <hyperlink ref="B37" location="'25'!A1" display="'25'!A1" xr:uid="{5D09FD58-9575-466D-8551-436910017177}"/>
    <hyperlink ref="B38" location="'26'!A1" display="'26'!A1" xr:uid="{E35DA0AA-206A-45D0-8DA3-259E165BCC90}"/>
    <hyperlink ref="B39" location="'27'!A1" display="'27'!A1" xr:uid="{1935ED4E-DAEA-44F3-AB7A-76703289D55F}"/>
    <hyperlink ref="B40" location="'28'!A1" display="'28'!A1" xr:uid="{CC1DC46A-AB7F-4328-970A-D3B8A891F824}"/>
    <hyperlink ref="B41" location="'29'!A1" display="'29'!A1" xr:uid="{734FA2B7-D4E9-4E64-821E-A5FD17AF85D9}"/>
    <hyperlink ref="B42" location="'30'!A1" display="'30'!A1" xr:uid="{071F1381-0002-4E5C-99C1-A5A2614E3669}"/>
    <hyperlink ref="B43" location="'31'!A1" display="'31'!A1" xr:uid="{82AE3E34-77CB-4B73-9247-FA160DCDE94F}"/>
    <hyperlink ref="B44" location="'33'!A1" display="'33'!A1" xr:uid="{6FE254FD-1CF5-419F-84A6-ECD0262840BD}"/>
    <hyperlink ref="B45" location="'34'!A1" display="'34'!A1" xr:uid="{787A4F63-786A-4C77-A58E-72DA04E4512A}"/>
    <hyperlink ref="B46" location="'35'!A1" display="'35'!A1" xr:uid="{93C04CC3-472E-4717-9A8C-8E18CE950346}"/>
    <hyperlink ref="B47" location="'36'!A1" display="'36'!A1" xr:uid="{0C054693-1FE5-4176-8C92-41DFF8321C38}"/>
    <hyperlink ref="B48" location="'37'!A1" display="'37'!A1" xr:uid="{5F0B9B36-0AC0-416A-BC78-40E70E02ACD7}"/>
    <hyperlink ref="B49" location="'38'!A1" display="'38'!A1" xr:uid="{4B53DC57-358E-4B7D-8F54-A71DED6556A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U32"/>
  <sheetViews>
    <sheetView showGridLines="0" topLeftCell="A3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43.42578125" style="1" bestFit="1" customWidth="1"/>
    <col min="3" max="3" width="9.28515625" style="1" bestFit="1" customWidth="1"/>
    <col min="4" max="4" width="11.7109375" style="1" bestFit="1" customWidth="1"/>
    <col min="5" max="5" width="13.28515625" style="1" bestFit="1" customWidth="1"/>
    <col min="6" max="6" width="14.5703125" style="1" customWidth="1"/>
    <col min="7" max="7" width="23.5703125" style="1" bestFit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254" t="s">
        <v>25</v>
      </c>
      <c r="C1" s="254"/>
      <c r="D1" s="254"/>
      <c r="E1" s="254"/>
      <c r="F1" s="254"/>
      <c r="G1" s="254"/>
    </row>
    <row r="2" spans="2:8" ht="15" customHeight="1" x14ac:dyDescent="0.2">
      <c r="B2" s="254" t="s">
        <v>162</v>
      </c>
      <c r="C2" s="254"/>
      <c r="D2" s="254"/>
      <c r="E2" s="254"/>
      <c r="F2" s="254"/>
      <c r="G2" s="254"/>
    </row>
    <row r="3" spans="2:8" x14ac:dyDescent="0.2">
      <c r="B3" s="264" t="s">
        <v>220</v>
      </c>
      <c r="C3" s="264"/>
      <c r="D3" s="264"/>
      <c r="E3" s="264"/>
      <c r="F3" s="264"/>
      <c r="G3" s="264"/>
    </row>
    <row r="4" spans="2:8" ht="33.75" x14ac:dyDescent="0.2">
      <c r="B4" s="51" t="s">
        <v>70</v>
      </c>
      <c r="C4" s="117" t="s">
        <v>115</v>
      </c>
      <c r="D4" s="117" t="s">
        <v>134</v>
      </c>
      <c r="E4" s="117" t="s">
        <v>161</v>
      </c>
      <c r="F4" s="64" t="s">
        <v>146</v>
      </c>
      <c r="G4" s="73" t="s">
        <v>139</v>
      </c>
    </row>
    <row r="5" spans="2:8" x14ac:dyDescent="0.2">
      <c r="B5" s="74" t="s">
        <v>221</v>
      </c>
      <c r="C5" s="88">
        <v>1928116</v>
      </c>
      <c r="D5" s="88">
        <v>2012062</v>
      </c>
      <c r="E5" s="88">
        <v>69848299062.950058</v>
      </c>
      <c r="F5" s="200">
        <v>36226.191299148901</v>
      </c>
      <c r="G5" s="183">
        <v>0.8249245824050484</v>
      </c>
      <c r="H5" s="9"/>
    </row>
    <row r="6" spans="2:8" x14ac:dyDescent="0.2">
      <c r="B6" s="77" t="s">
        <v>231</v>
      </c>
      <c r="C6" s="52">
        <v>642349</v>
      </c>
      <c r="D6" s="52">
        <v>675627</v>
      </c>
      <c r="E6" s="52">
        <v>26442687461.040016</v>
      </c>
      <c r="F6" s="172">
        <v>41165.60851038924</v>
      </c>
      <c r="G6" s="184">
        <v>0.2770000729781566</v>
      </c>
      <c r="H6" s="9"/>
    </row>
    <row r="7" spans="2:8" x14ac:dyDescent="0.2">
      <c r="B7" s="77" t="s">
        <v>222</v>
      </c>
      <c r="C7" s="52">
        <v>388297</v>
      </c>
      <c r="D7" s="52">
        <v>397265</v>
      </c>
      <c r="E7" s="52">
        <v>12296405577.920015</v>
      </c>
      <c r="F7" s="172">
        <v>31667.526604429124</v>
      </c>
      <c r="G7" s="184">
        <v>0.16287453578922598</v>
      </c>
      <c r="H7" s="9"/>
    </row>
    <row r="8" spans="2:8" x14ac:dyDescent="0.2">
      <c r="B8" s="77" t="s">
        <v>223</v>
      </c>
      <c r="C8" s="52">
        <v>314514</v>
      </c>
      <c r="D8" s="52">
        <v>323530</v>
      </c>
      <c r="E8" s="52">
        <v>9799936913.6900196</v>
      </c>
      <c r="F8" s="172">
        <v>31158.984699218538</v>
      </c>
      <c r="G8" s="184">
        <v>0.13264394941383781</v>
      </c>
      <c r="H8" s="9"/>
    </row>
    <row r="9" spans="2:8" x14ac:dyDescent="0.2">
      <c r="B9" s="77" t="s">
        <v>224</v>
      </c>
      <c r="C9" s="52">
        <v>167299</v>
      </c>
      <c r="D9" s="52">
        <v>170569</v>
      </c>
      <c r="E9" s="52">
        <v>3953631505.2900052</v>
      </c>
      <c r="F9" s="172">
        <v>23632.128735318234</v>
      </c>
      <c r="G9" s="184">
        <v>6.9931523529715642E-2</v>
      </c>
      <c r="H9" s="9"/>
    </row>
    <row r="10" spans="2:8" x14ac:dyDescent="0.2">
      <c r="B10" s="77" t="s">
        <v>229</v>
      </c>
      <c r="C10" s="52">
        <v>93652</v>
      </c>
      <c r="D10" s="52">
        <v>96415</v>
      </c>
      <c r="E10" s="52">
        <v>5403100407.8899984</v>
      </c>
      <c r="F10" s="172">
        <v>57693.379830542843</v>
      </c>
      <c r="G10" s="184">
        <v>3.9529151493633272E-2</v>
      </c>
      <c r="H10" s="9"/>
    </row>
    <row r="11" spans="2:8" x14ac:dyDescent="0.2">
      <c r="B11" s="77" t="s">
        <v>227</v>
      </c>
      <c r="C11" s="52">
        <v>73020</v>
      </c>
      <c r="D11" s="52">
        <v>74731</v>
      </c>
      <c r="E11" s="52">
        <v>2541339102.4000006</v>
      </c>
      <c r="F11" s="172">
        <v>34803.329257737612</v>
      </c>
      <c r="G11" s="184">
        <v>3.0638936060475113E-2</v>
      </c>
      <c r="H11" s="9"/>
    </row>
    <row r="12" spans="2:8" x14ac:dyDescent="0.2">
      <c r="B12" s="77" t="s">
        <v>230</v>
      </c>
      <c r="C12" s="52">
        <v>69255</v>
      </c>
      <c r="D12" s="52">
        <v>81500</v>
      </c>
      <c r="E12" s="52">
        <v>2433028710.3600006</v>
      </c>
      <c r="F12" s="172">
        <v>35131.452030322733</v>
      </c>
      <c r="G12" s="184">
        <v>3.341415595842049E-2</v>
      </c>
      <c r="H12" s="9"/>
    </row>
    <row r="13" spans="2:8" x14ac:dyDescent="0.2">
      <c r="B13" s="77" t="s">
        <v>225</v>
      </c>
      <c r="C13" s="52">
        <v>60428</v>
      </c>
      <c r="D13" s="52">
        <v>69357</v>
      </c>
      <c r="E13" s="52">
        <v>2265436868.5299978</v>
      </c>
      <c r="F13" s="172">
        <v>37489.853520387864</v>
      </c>
      <c r="G13" s="184">
        <v>2.8435651715437667E-2</v>
      </c>
      <c r="H13" s="9"/>
    </row>
    <row r="14" spans="2:8" x14ac:dyDescent="0.2">
      <c r="B14" s="77" t="s">
        <v>228</v>
      </c>
      <c r="C14" s="52">
        <v>53242</v>
      </c>
      <c r="D14" s="52">
        <v>55106</v>
      </c>
      <c r="E14" s="52">
        <v>2266455946.8599973</v>
      </c>
      <c r="F14" s="172">
        <v>42568.948327636026</v>
      </c>
      <c r="G14" s="184">
        <v>2.2592889303616189E-2</v>
      </c>
      <c r="H14" s="9"/>
    </row>
    <row r="15" spans="2:8" x14ac:dyDescent="0.2">
      <c r="B15" s="77" t="s">
        <v>226</v>
      </c>
      <c r="C15" s="52">
        <v>44766</v>
      </c>
      <c r="D15" s="52">
        <v>45989</v>
      </c>
      <c r="E15" s="52">
        <v>1424483910.799999</v>
      </c>
      <c r="F15" s="172">
        <v>31820.665478264731</v>
      </c>
      <c r="G15" s="184">
        <v>1.8855013722353372E-2</v>
      </c>
      <c r="H15" s="9"/>
    </row>
    <row r="16" spans="2:8" x14ac:dyDescent="0.2">
      <c r="B16" s="77" t="s">
        <v>232</v>
      </c>
      <c r="C16" s="52">
        <v>21294</v>
      </c>
      <c r="D16" s="52">
        <v>21973</v>
      </c>
      <c r="E16" s="52">
        <v>1021792658.1699997</v>
      </c>
      <c r="F16" s="172">
        <v>47985.003201371263</v>
      </c>
      <c r="G16" s="184">
        <v>9.008702440176361E-3</v>
      </c>
      <c r="H16" s="9"/>
    </row>
    <row r="17" spans="2:21" x14ac:dyDescent="0.2">
      <c r="B17" s="74" t="s">
        <v>233</v>
      </c>
      <c r="C17" s="88">
        <v>373931</v>
      </c>
      <c r="D17" s="88">
        <v>381313</v>
      </c>
      <c r="E17" s="88">
        <v>13600404816.679987</v>
      </c>
      <c r="F17" s="200">
        <v>36371.42899807715</v>
      </c>
      <c r="G17" s="183">
        <v>0.15633438099353611</v>
      </c>
      <c r="H17" s="9"/>
    </row>
    <row r="18" spans="2:21" x14ac:dyDescent="0.2">
      <c r="B18" s="77" t="s">
        <v>234</v>
      </c>
      <c r="C18" s="52">
        <v>288330</v>
      </c>
      <c r="D18" s="52">
        <v>293476</v>
      </c>
      <c r="E18" s="52">
        <v>10271608456.109987</v>
      </c>
      <c r="F18" s="172">
        <v>35624.487414108793</v>
      </c>
      <c r="G18" s="184">
        <v>0.12032212066323204</v>
      </c>
      <c r="H18" s="9"/>
    </row>
    <row r="19" spans="2:21" x14ac:dyDescent="0.2">
      <c r="B19" s="77" t="s">
        <v>235</v>
      </c>
      <c r="C19" s="52">
        <v>78672</v>
      </c>
      <c r="D19" s="52">
        <v>80808</v>
      </c>
      <c r="E19" s="52">
        <v>2837600952.0099993</v>
      </c>
      <c r="F19" s="172">
        <v>36068.75320329977</v>
      </c>
      <c r="G19" s="184">
        <v>3.313044312500666E-2</v>
      </c>
      <c r="H19" s="9"/>
    </row>
    <row r="20" spans="2:21" x14ac:dyDescent="0.2">
      <c r="B20" s="77" t="s">
        <v>236</v>
      </c>
      <c r="C20" s="52">
        <v>6929</v>
      </c>
      <c r="D20" s="52">
        <v>7029</v>
      </c>
      <c r="E20" s="52">
        <v>491195408.55999994</v>
      </c>
      <c r="F20" s="172">
        <v>70889.797742820025</v>
      </c>
      <c r="G20" s="184">
        <v>2.8818172052973942E-3</v>
      </c>
      <c r="H20" s="9"/>
    </row>
    <row r="21" spans="2:21" x14ac:dyDescent="0.2">
      <c r="B21" s="74" t="s">
        <v>237</v>
      </c>
      <c r="C21" s="88">
        <v>41693</v>
      </c>
      <c r="D21" s="88">
        <v>42487</v>
      </c>
      <c r="E21" s="88">
        <v>1092632898.8199999</v>
      </c>
      <c r="F21" s="200">
        <v>26206.626983426511</v>
      </c>
      <c r="G21" s="183">
        <v>1.7419229990250445E-2</v>
      </c>
    </row>
    <row r="22" spans="2:21" x14ac:dyDescent="0.2">
      <c r="B22" s="77" t="s">
        <v>238</v>
      </c>
      <c r="C22" s="52">
        <v>19822</v>
      </c>
      <c r="D22" s="52">
        <v>20168</v>
      </c>
      <c r="E22" s="52">
        <v>488076422.82999974</v>
      </c>
      <c r="F22" s="172">
        <v>24622.965534759347</v>
      </c>
      <c r="G22" s="184">
        <v>8.2686711333671715E-3</v>
      </c>
      <c r="H22" s="9"/>
    </row>
    <row r="23" spans="2:21" x14ac:dyDescent="0.2">
      <c r="B23" s="77" t="s">
        <v>240</v>
      </c>
      <c r="C23" s="52">
        <v>14259</v>
      </c>
      <c r="D23" s="52">
        <v>14601</v>
      </c>
      <c r="E23" s="52">
        <v>416092341.11000007</v>
      </c>
      <c r="F23" s="172">
        <v>29181.032408303534</v>
      </c>
      <c r="G23" s="184">
        <v>5.9862587871030376E-3</v>
      </c>
      <c r="H23" s="9"/>
    </row>
    <row r="24" spans="2:21" x14ac:dyDescent="0.2">
      <c r="B24" s="77" t="s">
        <v>239</v>
      </c>
      <c r="C24" s="52">
        <v>5754</v>
      </c>
      <c r="D24" s="52">
        <v>5836</v>
      </c>
      <c r="E24" s="52">
        <v>143249364.82000011</v>
      </c>
      <c r="F24" s="172">
        <v>24895.614323948575</v>
      </c>
      <c r="G24" s="184">
        <v>2.392699560409104E-3</v>
      </c>
      <c r="H24" s="9"/>
    </row>
    <row r="25" spans="2:21" x14ac:dyDescent="0.2">
      <c r="B25" s="77" t="s">
        <v>241</v>
      </c>
      <c r="C25" s="52">
        <v>1858</v>
      </c>
      <c r="D25" s="52">
        <v>1882</v>
      </c>
      <c r="E25" s="52">
        <v>45214770.06000001</v>
      </c>
      <c r="F25" s="172">
        <v>24335.183024757811</v>
      </c>
      <c r="G25" s="184">
        <v>7.7160050937113327E-4</v>
      </c>
      <c r="H25" s="9"/>
    </row>
    <row r="26" spans="2:21" x14ac:dyDescent="0.2">
      <c r="B26" s="74" t="s">
        <v>320</v>
      </c>
      <c r="C26" s="88">
        <v>3184</v>
      </c>
      <c r="D26" s="88">
        <v>3224</v>
      </c>
      <c r="E26" s="88">
        <v>53646026.930000007</v>
      </c>
      <c r="F26" s="200">
        <v>16848.626548366836</v>
      </c>
      <c r="G26" s="183">
        <v>1.3218066111650019E-3</v>
      </c>
      <c r="H26" s="9"/>
    </row>
    <row r="27" spans="2:21" x14ac:dyDescent="0.2">
      <c r="B27" s="79" t="s">
        <v>275</v>
      </c>
      <c r="C27" s="63">
        <v>2346924</v>
      </c>
      <c r="D27" s="63">
        <v>2439086</v>
      </c>
      <c r="E27" s="63">
        <v>84594982805.380035</v>
      </c>
      <c r="F27" s="175">
        <v>36045.045687623518</v>
      </c>
      <c r="G27" s="185">
        <v>1</v>
      </c>
      <c r="H27" s="9"/>
    </row>
    <row r="28" spans="2:21" x14ac:dyDescent="0.2">
      <c r="B28" s="31" t="s">
        <v>160</v>
      </c>
      <c r="H28" s="9"/>
    </row>
    <row r="29" spans="2:21" ht="12.75" customHeight="1" x14ac:dyDescent="0.2">
      <c r="B29" s="227" t="s">
        <v>198</v>
      </c>
      <c r="C29" s="227"/>
      <c r="D29" s="227"/>
      <c r="E29" s="227"/>
      <c r="F29" s="227"/>
      <c r="G29" s="227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</row>
    <row r="30" spans="2:21" x14ac:dyDescent="0.2">
      <c r="B30" s="227"/>
      <c r="C30" s="227"/>
      <c r="D30" s="227"/>
      <c r="E30" s="227"/>
      <c r="F30" s="227"/>
      <c r="G30" s="22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2:21" ht="15" customHeight="1" x14ac:dyDescent="0.2">
      <c r="B31" s="227"/>
      <c r="C31" s="227"/>
      <c r="D31" s="227"/>
      <c r="E31" s="227"/>
      <c r="F31" s="227"/>
      <c r="G31" s="227"/>
    </row>
    <row r="32" spans="2:21" x14ac:dyDescent="0.2">
      <c r="B32" s="148" t="s">
        <v>66</v>
      </c>
      <c r="H32" s="9"/>
    </row>
  </sheetData>
  <sortState xmlns:xlrd2="http://schemas.microsoft.com/office/spreadsheetml/2017/richdata2" ref="C6:G16">
    <sortCondition descending="1" ref="C6:C16"/>
  </sortState>
  <mergeCells count="4">
    <mergeCell ref="B3:G3"/>
    <mergeCell ref="B2:G2"/>
    <mergeCell ref="B1:G1"/>
    <mergeCell ref="B29:G31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31"/>
  <sheetViews>
    <sheetView showGridLines="0" topLeftCell="A2" workbookViewId="0">
      <selection activeCell="B17" sqref="B17"/>
    </sheetView>
  </sheetViews>
  <sheetFormatPr defaultColWidth="9.140625" defaultRowHeight="12.75" x14ac:dyDescent="0.2"/>
  <cols>
    <col min="1" max="1" width="7.42578125" style="1" customWidth="1"/>
    <col min="2" max="2" width="23.42578125" style="1" customWidth="1"/>
    <col min="3" max="4" width="8.7109375" style="1" bestFit="1" customWidth="1"/>
    <col min="5" max="5" width="10.5703125" style="1" bestFit="1" customWidth="1"/>
    <col min="6" max="7" width="9.42578125" style="1" bestFit="1" customWidth="1"/>
    <col min="8" max="8" width="8.42578125" style="1" bestFit="1" customWidth="1"/>
    <col min="9" max="9" width="8.7109375" style="1" bestFit="1" customWidth="1"/>
    <col min="10" max="16384" width="9.140625" style="1"/>
  </cols>
  <sheetData>
    <row r="1" spans="2:9" x14ac:dyDescent="0.2">
      <c r="B1" s="255" t="s">
        <v>27</v>
      </c>
      <c r="C1" s="255"/>
      <c r="D1" s="255"/>
      <c r="E1" s="255"/>
      <c r="F1" s="255"/>
      <c r="G1" s="255"/>
      <c r="H1" s="255"/>
      <c r="I1" s="255"/>
    </row>
    <row r="2" spans="2:9" x14ac:dyDescent="0.2">
      <c r="B2" s="255" t="s">
        <v>167</v>
      </c>
      <c r="C2" s="255"/>
      <c r="D2" s="255"/>
      <c r="E2" s="255"/>
      <c r="F2" s="255"/>
      <c r="G2" s="255"/>
      <c r="H2" s="255"/>
      <c r="I2" s="255"/>
    </row>
    <row r="3" spans="2:9" x14ac:dyDescent="0.2">
      <c r="B3" s="257" t="s">
        <v>220</v>
      </c>
      <c r="C3" s="257"/>
      <c r="D3" s="257"/>
      <c r="E3" s="257"/>
      <c r="F3" s="257"/>
      <c r="G3" s="257"/>
      <c r="H3" s="257"/>
      <c r="I3" s="257"/>
    </row>
    <row r="4" spans="2:9" ht="33.75" x14ac:dyDescent="0.2">
      <c r="B4" s="153" t="s">
        <v>168</v>
      </c>
      <c r="C4" s="168" t="s">
        <v>312</v>
      </c>
      <c r="D4" s="168" t="s">
        <v>313</v>
      </c>
      <c r="E4" s="168" t="s">
        <v>314</v>
      </c>
      <c r="F4" s="168" t="s">
        <v>315</v>
      </c>
      <c r="G4" s="168" t="s">
        <v>316</v>
      </c>
      <c r="H4" s="168" t="s">
        <v>319</v>
      </c>
      <c r="I4" s="168" t="s">
        <v>318</v>
      </c>
    </row>
    <row r="5" spans="2:9" x14ac:dyDescent="0.2">
      <c r="B5" s="123" t="s">
        <v>221</v>
      </c>
      <c r="C5" s="129">
        <v>7935</v>
      </c>
      <c r="D5" s="129">
        <v>78427</v>
      </c>
      <c r="E5" s="129">
        <v>280929</v>
      </c>
      <c r="F5" s="129">
        <v>947097</v>
      </c>
      <c r="G5" s="129">
        <v>347566</v>
      </c>
      <c r="H5" s="129">
        <v>350108</v>
      </c>
      <c r="I5" s="129">
        <v>2012062</v>
      </c>
    </row>
    <row r="6" spans="2:9" x14ac:dyDescent="0.2">
      <c r="B6" s="111" t="s">
        <v>223</v>
      </c>
      <c r="C6" s="130">
        <v>2139</v>
      </c>
      <c r="D6" s="130">
        <v>3396</v>
      </c>
      <c r="E6" s="130">
        <v>33883</v>
      </c>
      <c r="F6" s="130">
        <v>218353</v>
      </c>
      <c r="G6" s="130">
        <v>35970</v>
      </c>
      <c r="H6" s="130">
        <v>29789</v>
      </c>
      <c r="I6" s="130">
        <v>323530</v>
      </c>
    </row>
    <row r="7" spans="2:9" x14ac:dyDescent="0.2">
      <c r="B7" s="111" t="s">
        <v>224</v>
      </c>
      <c r="C7" s="130">
        <v>1691</v>
      </c>
      <c r="D7" s="130">
        <v>2841</v>
      </c>
      <c r="E7" s="130">
        <v>44509</v>
      </c>
      <c r="F7" s="130">
        <v>102781</v>
      </c>
      <c r="G7" s="130">
        <v>10905</v>
      </c>
      <c r="H7" s="130">
        <v>7842</v>
      </c>
      <c r="I7" s="130">
        <v>170569</v>
      </c>
    </row>
    <row r="8" spans="2:9" x14ac:dyDescent="0.2">
      <c r="B8" s="111" t="s">
        <v>225</v>
      </c>
      <c r="C8" s="130">
        <v>1690</v>
      </c>
      <c r="D8" s="130">
        <v>3778</v>
      </c>
      <c r="E8" s="130">
        <v>6863</v>
      </c>
      <c r="F8" s="130">
        <v>35697</v>
      </c>
      <c r="G8" s="130">
        <v>10600</v>
      </c>
      <c r="H8" s="130">
        <v>10729</v>
      </c>
      <c r="I8" s="130">
        <v>69357</v>
      </c>
    </row>
    <row r="9" spans="2:9" x14ac:dyDescent="0.2">
      <c r="B9" s="111" t="s">
        <v>222</v>
      </c>
      <c r="C9" s="130">
        <v>1161</v>
      </c>
      <c r="D9" s="130">
        <v>1913</v>
      </c>
      <c r="E9" s="130">
        <v>51443</v>
      </c>
      <c r="F9" s="130">
        <v>263978</v>
      </c>
      <c r="G9" s="130">
        <v>44059</v>
      </c>
      <c r="H9" s="130">
        <v>34711</v>
      </c>
      <c r="I9" s="130">
        <v>397265</v>
      </c>
    </row>
    <row r="10" spans="2:9" x14ac:dyDescent="0.2">
      <c r="B10" s="111" t="s">
        <v>228</v>
      </c>
      <c r="C10" s="130">
        <v>517</v>
      </c>
      <c r="D10" s="130">
        <v>736</v>
      </c>
      <c r="E10" s="130">
        <v>2391</v>
      </c>
      <c r="F10" s="130">
        <v>23759</v>
      </c>
      <c r="G10" s="130">
        <v>16985</v>
      </c>
      <c r="H10" s="130">
        <v>10718</v>
      </c>
      <c r="I10" s="130">
        <v>55106</v>
      </c>
    </row>
    <row r="11" spans="2:9" x14ac:dyDescent="0.2">
      <c r="B11" s="111" t="s">
        <v>227</v>
      </c>
      <c r="C11" s="130">
        <v>242</v>
      </c>
      <c r="D11" s="130">
        <v>334</v>
      </c>
      <c r="E11" s="130">
        <v>7063</v>
      </c>
      <c r="F11" s="130">
        <v>46121</v>
      </c>
      <c r="G11" s="130">
        <v>12581</v>
      </c>
      <c r="H11" s="130">
        <v>8390</v>
      </c>
      <c r="I11" s="130">
        <v>74731</v>
      </c>
    </row>
    <row r="12" spans="2:9" x14ac:dyDescent="0.2">
      <c r="B12" s="154" t="s">
        <v>230</v>
      </c>
      <c r="C12" s="130">
        <v>159</v>
      </c>
      <c r="D12" s="130">
        <v>1187</v>
      </c>
      <c r="E12" s="130">
        <v>10264</v>
      </c>
      <c r="F12" s="130">
        <v>48135</v>
      </c>
      <c r="G12" s="130">
        <v>14862</v>
      </c>
      <c r="H12" s="130">
        <v>6893</v>
      </c>
      <c r="I12" s="130">
        <v>81500</v>
      </c>
    </row>
    <row r="13" spans="2:9" x14ac:dyDescent="0.2">
      <c r="B13" s="111" t="s">
        <v>229</v>
      </c>
      <c r="C13" s="130">
        <v>134</v>
      </c>
      <c r="D13" s="130">
        <v>405</v>
      </c>
      <c r="E13" s="130">
        <v>6365</v>
      </c>
      <c r="F13" s="130">
        <v>33978</v>
      </c>
      <c r="G13" s="130">
        <v>25500</v>
      </c>
      <c r="H13" s="130">
        <v>30033</v>
      </c>
      <c r="I13" s="130">
        <v>96415</v>
      </c>
    </row>
    <row r="14" spans="2:9" x14ac:dyDescent="0.2">
      <c r="B14" s="111" t="s">
        <v>231</v>
      </c>
      <c r="C14" s="130">
        <v>90</v>
      </c>
      <c r="D14" s="130">
        <v>63165</v>
      </c>
      <c r="E14" s="130">
        <v>110643</v>
      </c>
      <c r="F14" s="130">
        <v>135098</v>
      </c>
      <c r="G14" s="130">
        <v>165002</v>
      </c>
      <c r="H14" s="130">
        <v>201629</v>
      </c>
      <c r="I14" s="130">
        <v>675627</v>
      </c>
    </row>
    <row r="15" spans="2:9" x14ac:dyDescent="0.2">
      <c r="B15" s="111" t="s">
        <v>226</v>
      </c>
      <c r="C15" s="130">
        <v>83</v>
      </c>
      <c r="D15" s="130">
        <v>179</v>
      </c>
      <c r="E15" s="130">
        <v>5529</v>
      </c>
      <c r="F15" s="130">
        <v>29921</v>
      </c>
      <c r="G15" s="130">
        <v>6109</v>
      </c>
      <c r="H15" s="130">
        <v>4168</v>
      </c>
      <c r="I15" s="130">
        <v>45989</v>
      </c>
    </row>
    <row r="16" spans="2:9" x14ac:dyDescent="0.2">
      <c r="B16" s="111" t="s">
        <v>232</v>
      </c>
      <c r="C16" s="130">
        <v>29</v>
      </c>
      <c r="D16" s="130">
        <v>493</v>
      </c>
      <c r="E16" s="130">
        <v>1976</v>
      </c>
      <c r="F16" s="130">
        <v>9276</v>
      </c>
      <c r="G16" s="130">
        <v>4993</v>
      </c>
      <c r="H16" s="130">
        <v>5206</v>
      </c>
      <c r="I16" s="130">
        <v>21973</v>
      </c>
    </row>
    <row r="17" spans="2:9" x14ac:dyDescent="0.2">
      <c r="B17" s="123" t="s">
        <v>233</v>
      </c>
      <c r="C17" s="129">
        <v>1938</v>
      </c>
      <c r="D17" s="129">
        <v>3595</v>
      </c>
      <c r="E17" s="129">
        <v>24870</v>
      </c>
      <c r="F17" s="129">
        <v>229177</v>
      </c>
      <c r="G17" s="129">
        <v>71009</v>
      </c>
      <c r="H17" s="129">
        <v>50724</v>
      </c>
      <c r="I17" s="129">
        <v>381313</v>
      </c>
    </row>
    <row r="18" spans="2:9" x14ac:dyDescent="0.2">
      <c r="B18" s="111" t="s">
        <v>234</v>
      </c>
      <c r="C18" s="130">
        <v>1686</v>
      </c>
      <c r="D18" s="130">
        <v>3274</v>
      </c>
      <c r="E18" s="130">
        <v>17496</v>
      </c>
      <c r="F18" s="130">
        <v>179678</v>
      </c>
      <c r="G18" s="130">
        <v>55330</v>
      </c>
      <c r="H18" s="130">
        <v>36012</v>
      </c>
      <c r="I18" s="130">
        <v>293476</v>
      </c>
    </row>
    <row r="19" spans="2:9" x14ac:dyDescent="0.2">
      <c r="B19" s="111" t="s">
        <v>235</v>
      </c>
      <c r="C19" s="130">
        <v>234</v>
      </c>
      <c r="D19" s="130">
        <v>311</v>
      </c>
      <c r="E19" s="130">
        <v>7269</v>
      </c>
      <c r="F19" s="130">
        <v>47937</v>
      </c>
      <c r="G19" s="130">
        <v>14053</v>
      </c>
      <c r="H19" s="130">
        <v>11004</v>
      </c>
      <c r="I19" s="130">
        <v>80808</v>
      </c>
    </row>
    <row r="20" spans="2:9" x14ac:dyDescent="0.2">
      <c r="B20" s="111" t="s">
        <v>236</v>
      </c>
      <c r="C20" s="130">
        <v>18</v>
      </c>
      <c r="D20" s="130">
        <v>10</v>
      </c>
      <c r="E20" s="130">
        <v>105</v>
      </c>
      <c r="F20" s="130">
        <v>1562</v>
      </c>
      <c r="G20" s="130">
        <v>1626</v>
      </c>
      <c r="H20" s="130">
        <v>3708</v>
      </c>
      <c r="I20" s="130">
        <v>7029</v>
      </c>
    </row>
    <row r="21" spans="2:9" x14ac:dyDescent="0.2">
      <c r="B21" s="123" t="s">
        <v>237</v>
      </c>
      <c r="C21" s="129">
        <v>252</v>
      </c>
      <c r="D21" s="129">
        <v>703</v>
      </c>
      <c r="E21" s="129">
        <v>6717</v>
      </c>
      <c r="F21" s="129">
        <v>28839</v>
      </c>
      <c r="G21" s="129">
        <v>4054</v>
      </c>
      <c r="H21" s="129">
        <v>1922</v>
      </c>
      <c r="I21" s="129">
        <v>42487</v>
      </c>
    </row>
    <row r="22" spans="2:9" x14ac:dyDescent="0.2">
      <c r="B22" s="111" t="s">
        <v>238</v>
      </c>
      <c r="C22" s="130">
        <v>174</v>
      </c>
      <c r="D22" s="130">
        <v>478</v>
      </c>
      <c r="E22" s="130">
        <v>4070</v>
      </c>
      <c r="F22" s="130">
        <v>13065</v>
      </c>
      <c r="G22" s="130">
        <v>1549</v>
      </c>
      <c r="H22" s="130">
        <v>832</v>
      </c>
      <c r="I22" s="130">
        <v>20168</v>
      </c>
    </row>
    <row r="23" spans="2:9" x14ac:dyDescent="0.2">
      <c r="B23" s="111" t="s">
        <v>240</v>
      </c>
      <c r="C23" s="130">
        <v>64</v>
      </c>
      <c r="D23" s="130">
        <v>99</v>
      </c>
      <c r="E23" s="130">
        <v>1159</v>
      </c>
      <c r="F23" s="130">
        <v>10622</v>
      </c>
      <c r="G23" s="130">
        <v>1931</v>
      </c>
      <c r="H23" s="130">
        <v>726</v>
      </c>
      <c r="I23" s="130">
        <v>14601</v>
      </c>
    </row>
    <row r="24" spans="2:9" x14ac:dyDescent="0.2">
      <c r="B24" s="111" t="s">
        <v>239</v>
      </c>
      <c r="C24" s="130">
        <v>10</v>
      </c>
      <c r="D24" s="130">
        <v>114</v>
      </c>
      <c r="E24" s="130">
        <v>1175</v>
      </c>
      <c r="F24" s="130">
        <v>3800</v>
      </c>
      <c r="G24" s="130">
        <v>428</v>
      </c>
      <c r="H24" s="130">
        <v>309</v>
      </c>
      <c r="I24" s="130">
        <v>5836</v>
      </c>
    </row>
    <row r="25" spans="2:9" x14ac:dyDescent="0.2">
      <c r="B25" s="111" t="s">
        <v>241</v>
      </c>
      <c r="C25" s="130">
        <v>4</v>
      </c>
      <c r="D25" s="130">
        <v>12</v>
      </c>
      <c r="E25" s="130">
        <v>313</v>
      </c>
      <c r="F25" s="130">
        <v>1352</v>
      </c>
      <c r="G25" s="130">
        <v>146</v>
      </c>
      <c r="H25" s="130">
        <v>55</v>
      </c>
      <c r="I25" s="130">
        <v>1882</v>
      </c>
    </row>
    <row r="26" spans="2:9" x14ac:dyDescent="0.2">
      <c r="B26" s="123" t="s">
        <v>311</v>
      </c>
      <c r="C26" s="129">
        <v>0</v>
      </c>
      <c r="D26" s="129">
        <v>1</v>
      </c>
      <c r="E26" s="129">
        <v>1576</v>
      </c>
      <c r="F26" s="129">
        <v>1586</v>
      </c>
      <c r="G26" s="129">
        <v>50</v>
      </c>
      <c r="H26" s="129">
        <v>11</v>
      </c>
      <c r="I26" s="129">
        <v>3224</v>
      </c>
    </row>
    <row r="27" spans="2:9" x14ac:dyDescent="0.2">
      <c r="B27" s="124" t="s">
        <v>318</v>
      </c>
      <c r="C27" s="186">
        <v>10125</v>
      </c>
      <c r="D27" s="186">
        <v>82726</v>
      </c>
      <c r="E27" s="186">
        <v>314092</v>
      </c>
      <c r="F27" s="186">
        <v>1206699</v>
      </c>
      <c r="G27" s="186">
        <v>422679</v>
      </c>
      <c r="H27" s="186">
        <v>402765</v>
      </c>
      <c r="I27" s="186">
        <v>2439086</v>
      </c>
    </row>
    <row r="28" spans="2:9" ht="12.75" customHeight="1" x14ac:dyDescent="0.2">
      <c r="B28" s="228" t="s">
        <v>199</v>
      </c>
      <c r="C28" s="228"/>
      <c r="D28" s="228"/>
      <c r="E28" s="228"/>
      <c r="F28" s="228"/>
      <c r="G28" s="228"/>
      <c r="H28" s="228"/>
      <c r="I28" s="228"/>
    </row>
    <row r="29" spans="2:9" x14ac:dyDescent="0.2">
      <c r="B29" s="227"/>
      <c r="C29" s="227"/>
      <c r="D29" s="227"/>
      <c r="E29" s="227"/>
      <c r="F29" s="227"/>
      <c r="G29" s="227"/>
      <c r="H29" s="227"/>
      <c r="I29" s="227"/>
    </row>
    <row r="30" spans="2:9" x14ac:dyDescent="0.2">
      <c r="B30" s="227"/>
      <c r="C30" s="227"/>
      <c r="D30" s="227"/>
      <c r="E30" s="227"/>
      <c r="F30" s="227"/>
      <c r="G30" s="227"/>
      <c r="H30" s="227"/>
      <c r="I30" s="227"/>
    </row>
    <row r="31" spans="2:9" x14ac:dyDescent="0.2">
      <c r="B31" s="148" t="s">
        <v>66</v>
      </c>
    </row>
  </sheetData>
  <mergeCells count="4">
    <mergeCell ref="B2:I2"/>
    <mergeCell ref="B1:I1"/>
    <mergeCell ref="B3:I3"/>
    <mergeCell ref="B28:I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J30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26.5703125" style="1" customWidth="1"/>
    <col min="3" max="3" width="8.7109375" style="1" bestFit="1" customWidth="1"/>
    <col min="4" max="4" width="7.42578125" style="1" bestFit="1" customWidth="1"/>
    <col min="5" max="5" width="8.7109375" style="1" bestFit="1" customWidth="1"/>
    <col min="6" max="6" width="9" style="1" bestFit="1" customWidth="1"/>
    <col min="7" max="7" width="8.140625" style="1" bestFit="1" customWidth="1"/>
    <col min="8" max="8" width="8.85546875" style="1" bestFit="1" customWidth="1"/>
    <col min="9" max="16384" width="9.140625" style="1"/>
  </cols>
  <sheetData>
    <row r="1" spans="2:10" x14ac:dyDescent="0.2">
      <c r="B1" s="255" t="s">
        <v>31</v>
      </c>
      <c r="C1" s="255"/>
      <c r="D1" s="255"/>
      <c r="E1" s="255"/>
      <c r="F1" s="255"/>
      <c r="G1" s="255"/>
      <c r="H1" s="255"/>
    </row>
    <row r="2" spans="2:10" x14ac:dyDescent="0.2">
      <c r="B2" s="255" t="s">
        <v>169</v>
      </c>
      <c r="C2" s="255"/>
      <c r="D2" s="255"/>
      <c r="E2" s="255"/>
      <c r="F2" s="255"/>
      <c r="G2" s="255"/>
      <c r="H2" s="255"/>
    </row>
    <row r="3" spans="2:10" x14ac:dyDescent="0.2">
      <c r="B3" s="257" t="s">
        <v>220</v>
      </c>
      <c r="C3" s="257"/>
      <c r="D3" s="257"/>
      <c r="E3" s="257"/>
      <c r="F3" s="257"/>
      <c r="G3" s="257"/>
      <c r="H3" s="257"/>
    </row>
    <row r="4" spans="2:10" ht="15" customHeight="1" x14ac:dyDescent="0.2">
      <c r="B4" s="268" t="s">
        <v>170</v>
      </c>
      <c r="C4" s="265" t="s">
        <v>134</v>
      </c>
      <c r="D4" s="266"/>
      <c r="E4" s="267"/>
      <c r="F4" s="259" t="s">
        <v>151</v>
      </c>
      <c r="G4" s="259"/>
      <c r="H4" s="259"/>
    </row>
    <row r="5" spans="2:10" x14ac:dyDescent="0.2">
      <c r="B5" s="268"/>
      <c r="C5" s="117" t="s">
        <v>100</v>
      </c>
      <c r="D5" s="117" t="s">
        <v>101</v>
      </c>
      <c r="E5" s="117" t="s">
        <v>16</v>
      </c>
      <c r="F5" s="70" t="s">
        <v>100</v>
      </c>
      <c r="G5" s="64" t="s">
        <v>101</v>
      </c>
      <c r="H5" s="64" t="s">
        <v>16</v>
      </c>
    </row>
    <row r="6" spans="2:10" x14ac:dyDescent="0.2">
      <c r="B6" s="104" t="s">
        <v>312</v>
      </c>
      <c r="C6" s="201">
        <v>9987</v>
      </c>
      <c r="D6" s="201">
        <v>138</v>
      </c>
      <c r="E6" s="201">
        <v>10125</v>
      </c>
      <c r="F6" s="203">
        <v>2853.8229059199189</v>
      </c>
      <c r="G6" s="203">
        <v>3792.7452727272725</v>
      </c>
      <c r="H6" s="205">
        <v>2866.3388366456593</v>
      </c>
      <c r="I6" s="9"/>
      <c r="J6" s="16"/>
    </row>
    <row r="7" spans="2:10" x14ac:dyDescent="0.2">
      <c r="B7" s="104" t="s">
        <v>313</v>
      </c>
      <c r="C7" s="201">
        <v>16116</v>
      </c>
      <c r="D7" s="201">
        <v>66610</v>
      </c>
      <c r="E7" s="201">
        <v>82726</v>
      </c>
      <c r="F7" s="203">
        <v>9209.4127630801104</v>
      </c>
      <c r="G7" s="203">
        <v>8858.8197999842905</v>
      </c>
      <c r="H7" s="205">
        <v>8920.2917926325244</v>
      </c>
    </row>
    <row r="8" spans="2:10" x14ac:dyDescent="0.2">
      <c r="B8" s="104" t="s">
        <v>314</v>
      </c>
      <c r="C8" s="201">
        <v>199438</v>
      </c>
      <c r="D8" s="201">
        <v>114654</v>
      </c>
      <c r="E8" s="201">
        <v>314092</v>
      </c>
      <c r="F8" s="203">
        <v>14377.233986273672</v>
      </c>
      <c r="G8" s="203">
        <v>13792.492717980775</v>
      </c>
      <c r="H8" s="205">
        <v>14167.796091891953</v>
      </c>
    </row>
    <row r="9" spans="2:10" x14ac:dyDescent="0.2">
      <c r="B9" s="104" t="s">
        <v>315</v>
      </c>
      <c r="C9" s="201">
        <v>1056857</v>
      </c>
      <c r="D9" s="201">
        <v>149842</v>
      </c>
      <c r="E9" s="201">
        <v>1206699</v>
      </c>
      <c r="F9" s="203">
        <v>22222.750138820724</v>
      </c>
      <c r="G9" s="203">
        <v>24714.057023879424</v>
      </c>
      <c r="H9" s="205">
        <v>22526.944954270915</v>
      </c>
    </row>
    <row r="10" spans="2:10" x14ac:dyDescent="0.2">
      <c r="B10" s="104" t="s">
        <v>316</v>
      </c>
      <c r="C10" s="201">
        <v>241014</v>
      </c>
      <c r="D10" s="201">
        <v>181665</v>
      </c>
      <c r="E10" s="201">
        <v>422679</v>
      </c>
      <c r="F10" s="203">
        <v>39546.774335432026</v>
      </c>
      <c r="G10" s="203">
        <v>39643.380259240505</v>
      </c>
      <c r="H10" s="205">
        <v>39587.802521782323</v>
      </c>
    </row>
    <row r="11" spans="2:10" x14ac:dyDescent="0.2">
      <c r="B11" s="104" t="s">
        <v>319</v>
      </c>
      <c r="C11" s="201">
        <v>184773</v>
      </c>
      <c r="D11" s="201">
        <v>217992</v>
      </c>
      <c r="E11" s="201">
        <v>402765</v>
      </c>
      <c r="F11" s="203">
        <v>116229.78976585279</v>
      </c>
      <c r="G11" s="203">
        <v>81164.721829410424</v>
      </c>
      <c r="H11" s="205">
        <v>97391.173464809137</v>
      </c>
    </row>
    <row r="12" spans="2:10" x14ac:dyDescent="0.2">
      <c r="B12" s="24" t="s">
        <v>16</v>
      </c>
      <c r="C12" s="202">
        <v>1708185</v>
      </c>
      <c r="D12" s="202">
        <v>730901</v>
      </c>
      <c r="E12" s="202">
        <v>2439086</v>
      </c>
      <c r="F12" s="204">
        <v>33569.68799768501</v>
      </c>
      <c r="G12" s="204">
        <v>41959.441425159108</v>
      </c>
      <c r="H12" s="206">
        <v>36045.045687623475</v>
      </c>
    </row>
    <row r="13" spans="2:10" ht="12.75" customHeight="1" x14ac:dyDescent="0.2">
      <c r="B13" s="228" t="s">
        <v>199</v>
      </c>
      <c r="C13" s="228"/>
      <c r="D13" s="228"/>
      <c r="E13" s="228"/>
      <c r="F13" s="228"/>
      <c r="G13" s="228"/>
      <c r="H13" s="228"/>
    </row>
    <row r="14" spans="2:10" ht="23.25" customHeight="1" x14ac:dyDescent="0.2">
      <c r="B14" s="227"/>
      <c r="C14" s="227"/>
      <c r="D14" s="227"/>
      <c r="E14" s="227"/>
      <c r="F14" s="227"/>
      <c r="G14" s="227"/>
      <c r="H14" s="227"/>
    </row>
    <row r="15" spans="2:10" x14ac:dyDescent="0.2">
      <c r="B15" s="227"/>
      <c r="C15" s="227"/>
      <c r="D15" s="227"/>
      <c r="E15" s="227"/>
      <c r="F15" s="227"/>
      <c r="G15" s="227"/>
      <c r="H15" s="227"/>
    </row>
    <row r="16" spans="2:10" x14ac:dyDescent="0.2">
      <c r="B16" s="148" t="s">
        <v>66</v>
      </c>
      <c r="C16" s="9"/>
      <c r="D16" s="9"/>
    </row>
    <row r="17" spans="3:5" x14ac:dyDescent="0.2">
      <c r="C17" s="9"/>
      <c r="D17" s="9"/>
    </row>
    <row r="18" spans="3:5" x14ac:dyDescent="0.2">
      <c r="E18" s="9"/>
    </row>
    <row r="19" spans="3:5" x14ac:dyDescent="0.2">
      <c r="C19" s="9"/>
    </row>
    <row r="30" spans="3:5" x14ac:dyDescent="0.2">
      <c r="C30" s="15"/>
    </row>
  </sheetData>
  <mergeCells count="7">
    <mergeCell ref="B13:H15"/>
    <mergeCell ref="C4:E4"/>
    <mergeCell ref="F4:H4"/>
    <mergeCell ref="B4:B5"/>
    <mergeCell ref="B1:H1"/>
    <mergeCell ref="B2:H2"/>
    <mergeCell ref="B3:H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1BB4-6F21-4F13-8226-82D0265D0D57}">
  <dimension ref="B1:O41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9.7109375" style="1" bestFit="1" customWidth="1"/>
    <col min="3" max="5" width="7.42578125" style="1" bestFit="1" customWidth="1"/>
    <col min="6" max="6" width="7" style="1" bestFit="1" customWidth="1"/>
    <col min="7" max="7" width="5.5703125" style="1" bestFit="1" customWidth="1"/>
    <col min="8" max="8" width="8.5703125" style="1" customWidth="1"/>
    <col min="9" max="9" width="8.28515625" style="1" customWidth="1"/>
    <col min="10" max="10" width="7.85546875" style="1" bestFit="1" customWidth="1"/>
    <col min="11" max="11" width="7.140625" style="1" bestFit="1" customWidth="1"/>
    <col min="12" max="12" width="9.5703125" style="7" customWidth="1"/>
    <col min="13" max="13" width="16" style="1" bestFit="1" customWidth="1"/>
    <col min="14" max="15" width="17" style="30" bestFit="1" customWidth="1"/>
    <col min="16" max="16384" width="9.140625" style="1"/>
  </cols>
  <sheetData>
    <row r="1" spans="2:13" x14ac:dyDescent="0.2">
      <c r="B1" s="229" t="s">
        <v>32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"/>
    </row>
    <row r="2" spans="2:13" x14ac:dyDescent="0.2">
      <c r="B2" s="229" t="s">
        <v>188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"/>
    </row>
    <row r="3" spans="2:13" x14ac:dyDescent="0.2">
      <c r="B3" s="230" t="s">
        <v>210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"/>
    </row>
    <row r="4" spans="2:13" ht="67.5" customHeight="1" x14ac:dyDescent="0.2">
      <c r="B4" s="233" t="s">
        <v>0</v>
      </c>
      <c r="C4" s="235" t="s">
        <v>147</v>
      </c>
      <c r="D4" s="236"/>
      <c r="E4" s="237"/>
      <c r="F4" s="231" t="s">
        <v>206</v>
      </c>
      <c r="G4" s="232"/>
      <c r="H4" s="234" t="s">
        <v>148</v>
      </c>
      <c r="I4" s="234"/>
      <c r="J4" s="234"/>
      <c r="K4" s="231" t="s">
        <v>207</v>
      </c>
      <c r="L4" s="232"/>
    </row>
    <row r="5" spans="2:13" x14ac:dyDescent="0.2">
      <c r="B5" s="233"/>
      <c r="C5" s="101">
        <v>2022</v>
      </c>
      <c r="D5" s="120">
        <v>2023</v>
      </c>
      <c r="E5" s="120">
        <v>2024</v>
      </c>
      <c r="F5" s="95" t="s">
        <v>28</v>
      </c>
      <c r="G5" s="53" t="s">
        <v>29</v>
      </c>
      <c r="H5" s="170">
        <v>2022</v>
      </c>
      <c r="I5" s="176">
        <v>2023</v>
      </c>
      <c r="J5" s="176">
        <v>2024</v>
      </c>
      <c r="K5" s="95" t="s">
        <v>107</v>
      </c>
      <c r="L5" s="53" t="s">
        <v>29</v>
      </c>
    </row>
    <row r="6" spans="2:13" x14ac:dyDescent="0.2">
      <c r="B6" s="54" t="s">
        <v>1</v>
      </c>
      <c r="C6" s="55">
        <v>682567</v>
      </c>
      <c r="D6" s="55">
        <v>730341</v>
      </c>
      <c r="E6" s="55">
        <v>710343</v>
      </c>
      <c r="F6" s="177">
        <v>-19998</v>
      </c>
      <c r="G6" s="89">
        <v>-2.7381729904250206E-2</v>
      </c>
      <c r="H6" s="57">
        <v>33587.12167158378</v>
      </c>
      <c r="I6" s="57">
        <v>35706.663876051076</v>
      </c>
      <c r="J6" s="57">
        <v>40039.801148578852</v>
      </c>
      <c r="K6" s="96">
        <v>4333.1372725277761</v>
      </c>
      <c r="L6" s="187">
        <v>0.12135374191129818</v>
      </c>
      <c r="M6" s="15"/>
    </row>
    <row r="7" spans="2:13" x14ac:dyDescent="0.2">
      <c r="B7" s="54" t="s">
        <v>2</v>
      </c>
      <c r="C7" s="55">
        <v>677212</v>
      </c>
      <c r="D7" s="55">
        <v>730700</v>
      </c>
      <c r="E7" s="55">
        <v>711557</v>
      </c>
      <c r="F7" s="56">
        <v>-19143</v>
      </c>
      <c r="G7" s="89">
        <v>-2.6198166142055564E-2</v>
      </c>
      <c r="H7" s="57">
        <v>34147.112621595908</v>
      </c>
      <c r="I7" s="57">
        <v>35959.379895958526</v>
      </c>
      <c r="J7" s="57">
        <v>40109.249914637556</v>
      </c>
      <c r="K7" s="96">
        <v>4149.8700186790302</v>
      </c>
      <c r="L7" s="187">
        <v>0.11540438213022228</v>
      </c>
      <c r="M7" s="15"/>
    </row>
    <row r="8" spans="2:13" x14ac:dyDescent="0.2">
      <c r="B8" s="54" t="s">
        <v>3</v>
      </c>
      <c r="C8" s="55">
        <v>682123</v>
      </c>
      <c r="D8" s="55">
        <v>733520</v>
      </c>
      <c r="E8" s="55">
        <v>715536</v>
      </c>
      <c r="F8" s="56">
        <v>-17984</v>
      </c>
      <c r="G8" s="89">
        <v>-2.4517395572036207E-2</v>
      </c>
      <c r="H8" s="57">
        <v>34419.421127628753</v>
      </c>
      <c r="I8" s="57">
        <v>36721.735235448519</v>
      </c>
      <c r="J8" s="57">
        <v>40193.439659553376</v>
      </c>
      <c r="K8" s="96">
        <v>3471.704424104857</v>
      </c>
      <c r="L8" s="187">
        <v>9.4540859843505534E-2</v>
      </c>
      <c r="M8" s="15"/>
    </row>
    <row r="9" spans="2:13" x14ac:dyDescent="0.2">
      <c r="B9" s="54" t="s">
        <v>4</v>
      </c>
      <c r="C9" s="55">
        <v>691094</v>
      </c>
      <c r="D9" s="55">
        <v>689641</v>
      </c>
      <c r="E9" s="55">
        <v>717135</v>
      </c>
      <c r="F9" s="56">
        <v>27494</v>
      </c>
      <c r="G9" s="89">
        <v>3.9867119269300984E-2</v>
      </c>
      <c r="H9" s="57">
        <v>34488.408577353774</v>
      </c>
      <c r="I9" s="57">
        <v>38854.093660345468</v>
      </c>
      <c r="J9" s="57">
        <v>40276.915588505122</v>
      </c>
      <c r="K9" s="96">
        <v>1422.8219281596539</v>
      </c>
      <c r="L9" s="187">
        <v>3.6619614411744404E-2</v>
      </c>
      <c r="M9" s="15"/>
    </row>
    <row r="10" spans="2:13" x14ac:dyDescent="0.2">
      <c r="B10" s="54" t="s">
        <v>5</v>
      </c>
      <c r="C10" s="55">
        <v>692139</v>
      </c>
      <c r="D10" s="55">
        <v>689732</v>
      </c>
      <c r="E10" s="55">
        <v>718662</v>
      </c>
      <c r="F10" s="56">
        <v>28930</v>
      </c>
      <c r="G10" s="89">
        <v>4.1943827457621222E-2</v>
      </c>
      <c r="H10" s="57">
        <v>34474.867594745003</v>
      </c>
      <c r="I10" s="57">
        <v>38984.182921985404</v>
      </c>
      <c r="J10" s="57">
        <v>41185.580265210869</v>
      </c>
      <c r="K10" s="96">
        <v>2201.3973432254643</v>
      </c>
      <c r="L10" s="89">
        <v>5.6468987630980225E-2</v>
      </c>
      <c r="M10" s="15"/>
    </row>
    <row r="11" spans="2:13" x14ac:dyDescent="0.2">
      <c r="B11" s="54" t="s">
        <v>6</v>
      </c>
      <c r="C11" s="55">
        <v>707161</v>
      </c>
      <c r="D11" s="55">
        <v>688526</v>
      </c>
      <c r="E11" s="55">
        <v>719613</v>
      </c>
      <c r="F11" s="56">
        <v>31087</v>
      </c>
      <c r="G11" s="89">
        <v>4.51500742165147E-2</v>
      </c>
      <c r="H11" s="57">
        <v>35852.792197839342</v>
      </c>
      <c r="I11" s="57">
        <v>39260.025402652369</v>
      </c>
      <c r="J11" s="57">
        <v>41475.388721305018</v>
      </c>
      <c r="K11" s="96">
        <v>2215.3633186526495</v>
      </c>
      <c r="L11" s="89">
        <v>5.6427964473578299E-2</v>
      </c>
      <c r="M11" s="15"/>
    </row>
    <row r="12" spans="2:13" x14ac:dyDescent="0.2">
      <c r="B12" s="54" t="s">
        <v>7</v>
      </c>
      <c r="C12" s="55">
        <v>712013</v>
      </c>
      <c r="D12" s="55">
        <v>687861</v>
      </c>
      <c r="E12" s="55">
        <v>713985</v>
      </c>
      <c r="F12" s="56">
        <v>26124</v>
      </c>
      <c r="G12" s="89">
        <v>3.7978603235246655E-2</v>
      </c>
      <c r="H12" s="57">
        <v>35791.258618169923</v>
      </c>
      <c r="I12" s="57">
        <v>39230.359213508615</v>
      </c>
      <c r="J12" s="57">
        <v>41706.894713969064</v>
      </c>
      <c r="K12" s="96">
        <v>2476.5355004604498</v>
      </c>
      <c r="L12" s="89">
        <v>6.3128035279566785E-2</v>
      </c>
      <c r="M12" s="15"/>
    </row>
    <row r="13" spans="2:13" x14ac:dyDescent="0.2">
      <c r="B13" s="54" t="s">
        <v>8</v>
      </c>
      <c r="C13" s="55">
        <v>715889</v>
      </c>
      <c r="D13" s="55">
        <v>691326</v>
      </c>
      <c r="E13" s="55">
        <v>718799</v>
      </c>
      <c r="F13" s="56">
        <v>27473</v>
      </c>
      <c r="G13" s="89">
        <v>3.9739572936646386E-2</v>
      </c>
      <c r="H13" s="57">
        <v>35833.276288272624</v>
      </c>
      <c r="I13" s="57">
        <v>39246.758443962142</v>
      </c>
      <c r="J13" s="57">
        <v>41624.584271979125</v>
      </c>
      <c r="K13" s="96">
        <v>2377.825828016983</v>
      </c>
      <c r="L13" s="89">
        <v>6.0586553445225892E-2</v>
      </c>
    </row>
    <row r="14" spans="2:13" x14ac:dyDescent="0.2">
      <c r="B14" s="54" t="s">
        <v>9</v>
      </c>
      <c r="C14" s="55">
        <v>715159</v>
      </c>
      <c r="D14" s="55">
        <v>695280</v>
      </c>
      <c r="E14" s="55">
        <v>720479</v>
      </c>
      <c r="F14" s="56">
        <v>25199</v>
      </c>
      <c r="G14" s="89">
        <v>3.6242952479576575E-2</v>
      </c>
      <c r="H14" s="57">
        <v>35630.230549978311</v>
      </c>
      <c r="I14" s="57">
        <v>39207.020866119034</v>
      </c>
      <c r="J14" s="57">
        <v>41620.346183731941</v>
      </c>
      <c r="K14" s="96">
        <v>2413.3253176129074</v>
      </c>
      <c r="L14" s="89">
        <v>6.1553396924845058E-2</v>
      </c>
    </row>
    <row r="15" spans="2:13" x14ac:dyDescent="0.2">
      <c r="B15" s="54" t="s">
        <v>10</v>
      </c>
      <c r="C15" s="55">
        <v>716688</v>
      </c>
      <c r="D15" s="55">
        <v>699978</v>
      </c>
      <c r="E15" s="55">
        <v>722039</v>
      </c>
      <c r="F15" s="56">
        <v>22061</v>
      </c>
      <c r="G15" s="89">
        <v>3.1516704810722621E-2</v>
      </c>
      <c r="H15" s="57">
        <v>35642.652706104745</v>
      </c>
      <c r="I15" s="57">
        <v>39978.706543400433</v>
      </c>
      <c r="J15" s="57">
        <v>41819.395041802243</v>
      </c>
      <c r="K15" s="96">
        <v>1840.6884984018106</v>
      </c>
      <c r="L15" s="89">
        <v>4.604172214535205E-2</v>
      </c>
    </row>
    <row r="16" spans="2:13" x14ac:dyDescent="0.2">
      <c r="B16" s="54" t="s">
        <v>11</v>
      </c>
      <c r="C16" s="55">
        <v>723681</v>
      </c>
      <c r="D16" s="55">
        <v>705737</v>
      </c>
      <c r="E16" s="55">
        <v>722430</v>
      </c>
      <c r="F16" s="56">
        <v>16693</v>
      </c>
      <c r="G16" s="89">
        <v>2.3653287272737578E-2</v>
      </c>
      <c r="H16" s="57">
        <v>35794.912783091488</v>
      </c>
      <c r="I16" s="57">
        <v>40115.341142771184</v>
      </c>
      <c r="J16" s="57">
        <v>42065.519051707299</v>
      </c>
      <c r="K16" s="96">
        <v>1950.1779089361153</v>
      </c>
      <c r="L16" s="89">
        <v>4.8614267095358828E-2</v>
      </c>
    </row>
    <row r="17" spans="2:12" x14ac:dyDescent="0.2">
      <c r="B17" s="54" t="s">
        <v>12</v>
      </c>
      <c r="C17" s="55">
        <v>727600</v>
      </c>
      <c r="D17" s="55">
        <v>709874</v>
      </c>
      <c r="E17" s="55">
        <v>730901</v>
      </c>
      <c r="F17" s="56">
        <v>21027</v>
      </c>
      <c r="G17" s="89">
        <v>2.9620749597815951E-2</v>
      </c>
      <c r="H17" s="57">
        <v>35892.712728399674</v>
      </c>
      <c r="I17" s="57">
        <v>40085.174717322348</v>
      </c>
      <c r="J17" s="57">
        <v>41959.441425159122</v>
      </c>
      <c r="K17" s="96">
        <v>1874.266707836774</v>
      </c>
      <c r="L17" s="89">
        <v>4.6757104616705868E-2</v>
      </c>
    </row>
    <row r="18" spans="2:12" ht="12.75" customHeight="1" x14ac:dyDescent="0.2">
      <c r="B18" s="228" t="s">
        <v>116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</row>
    <row r="19" spans="2:12" x14ac:dyDescent="0.2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</row>
    <row r="20" spans="2:12" ht="12.75" customHeight="1" x14ac:dyDescent="0.2">
      <c r="B20" s="227" t="s">
        <v>198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</row>
    <row r="21" spans="2:12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</row>
    <row r="22" spans="2:12" x14ac:dyDescent="0.2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</row>
    <row r="23" spans="2:12" ht="15" customHeight="1" x14ac:dyDescent="0.2">
      <c r="B23" s="227" t="s">
        <v>201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</row>
    <row r="24" spans="2:12" ht="24" customHeight="1" x14ac:dyDescent="0.2"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</row>
    <row r="25" spans="2:12" x14ac:dyDescent="0.2">
      <c r="E25" s="97"/>
      <c r="G25" s="30"/>
      <c r="H25" s="15"/>
      <c r="I25" s="15"/>
    </row>
    <row r="26" spans="2:12" x14ac:dyDescent="0.2">
      <c r="B26" s="148" t="s">
        <v>66</v>
      </c>
      <c r="E26" s="97"/>
      <c r="G26" s="30"/>
      <c r="H26" s="15"/>
      <c r="I26" s="15"/>
    </row>
    <row r="27" spans="2:12" x14ac:dyDescent="0.2">
      <c r="E27" s="97"/>
      <c r="G27" s="30"/>
      <c r="H27" s="15"/>
      <c r="I27" s="15"/>
    </row>
    <row r="28" spans="2:12" x14ac:dyDescent="0.2">
      <c r="E28" s="97"/>
      <c r="G28" s="30"/>
      <c r="H28" s="15"/>
      <c r="I28" s="15"/>
    </row>
    <row r="29" spans="2:12" x14ac:dyDescent="0.2">
      <c r="E29" s="97"/>
      <c r="G29" s="30"/>
      <c r="H29" s="15"/>
      <c r="I29" s="15"/>
    </row>
    <row r="30" spans="2:12" x14ac:dyDescent="0.2">
      <c r="E30" s="97"/>
      <c r="G30" s="30"/>
      <c r="H30" s="15"/>
      <c r="I30" s="15"/>
    </row>
    <row r="31" spans="2:12" x14ac:dyDescent="0.2">
      <c r="E31" s="97"/>
      <c r="G31" s="30"/>
      <c r="H31" s="15"/>
      <c r="I31" s="15"/>
    </row>
    <row r="32" spans="2:12" x14ac:dyDescent="0.2">
      <c r="E32" s="97"/>
      <c r="G32" s="30"/>
      <c r="H32" s="15"/>
      <c r="I32" s="15"/>
    </row>
    <row r="33" spans="5:9" x14ac:dyDescent="0.2">
      <c r="E33" s="97"/>
      <c r="G33" s="30"/>
      <c r="H33" s="15"/>
      <c r="I33" s="15"/>
    </row>
    <row r="34" spans="5:9" x14ac:dyDescent="0.2">
      <c r="E34" s="97"/>
      <c r="G34" s="30"/>
      <c r="H34" s="15"/>
      <c r="I34" s="15"/>
    </row>
    <row r="35" spans="5:9" x14ac:dyDescent="0.2">
      <c r="E35" s="97"/>
      <c r="G35" s="30"/>
      <c r="H35" s="15"/>
      <c r="I35" s="15"/>
    </row>
    <row r="36" spans="5:9" x14ac:dyDescent="0.2">
      <c r="E36" s="97"/>
      <c r="G36" s="30"/>
      <c r="H36" s="15"/>
      <c r="I36" s="15"/>
    </row>
    <row r="37" spans="5:9" x14ac:dyDescent="0.2">
      <c r="E37" s="97"/>
      <c r="G37" s="30"/>
      <c r="H37" s="15"/>
      <c r="I37" s="15"/>
    </row>
    <row r="38" spans="5:9" x14ac:dyDescent="0.2">
      <c r="E38" s="97"/>
      <c r="G38" s="30"/>
      <c r="H38" s="15"/>
      <c r="I38" s="15"/>
    </row>
    <row r="39" spans="5:9" x14ac:dyDescent="0.2">
      <c r="E39" s="97"/>
      <c r="G39" s="30"/>
      <c r="H39" s="15"/>
      <c r="I39" s="15"/>
    </row>
    <row r="40" spans="5:9" x14ac:dyDescent="0.2">
      <c r="E40" s="97"/>
      <c r="G40" s="30"/>
      <c r="H40" s="15"/>
      <c r="I40" s="15"/>
    </row>
    <row r="41" spans="5:9" x14ac:dyDescent="0.2">
      <c r="E41" s="97"/>
      <c r="G41" s="30"/>
      <c r="H41" s="15"/>
      <c r="I41" s="15"/>
    </row>
  </sheetData>
  <mergeCells count="11">
    <mergeCell ref="B23:L24"/>
    <mergeCell ref="B20:L22"/>
    <mergeCell ref="B18:L19"/>
    <mergeCell ref="B1:L1"/>
    <mergeCell ref="B2:L2"/>
    <mergeCell ref="B3:L3"/>
    <mergeCell ref="B4:B5"/>
    <mergeCell ref="F4:G4"/>
    <mergeCell ref="H4:J4"/>
    <mergeCell ref="K4:L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B34C-2080-4EF5-9A76-49C0C7990894}">
  <dimension ref="B1:L25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36.5703125" style="1" bestFit="1" customWidth="1"/>
    <col min="3" max="3" width="12.28515625" style="1" customWidth="1"/>
    <col min="4" max="4" width="13.140625" style="1" bestFit="1" customWidth="1"/>
    <col min="5" max="5" width="13.28515625" style="1" bestFit="1" customWidth="1"/>
    <col min="6" max="6" width="21" style="1" bestFit="1" customWidth="1"/>
    <col min="7" max="7" width="10.42578125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55" t="s">
        <v>33</v>
      </c>
      <c r="C1" s="255"/>
      <c r="D1" s="255"/>
      <c r="E1" s="255"/>
      <c r="F1" s="255"/>
      <c r="G1" s="3"/>
      <c r="H1" s="3"/>
      <c r="I1" s="3"/>
      <c r="J1" s="3"/>
      <c r="K1" s="3"/>
    </row>
    <row r="2" spans="2:11" x14ac:dyDescent="0.2">
      <c r="B2" s="255" t="s">
        <v>189</v>
      </c>
      <c r="C2" s="255"/>
      <c r="D2" s="255"/>
      <c r="E2" s="255"/>
      <c r="F2" s="255"/>
      <c r="G2" s="3"/>
      <c r="H2" s="3"/>
      <c r="I2" s="3"/>
      <c r="J2" s="3"/>
      <c r="K2" s="3"/>
    </row>
    <row r="3" spans="2:11" ht="15" x14ac:dyDescent="0.25">
      <c r="B3" s="257" t="s">
        <v>220</v>
      </c>
      <c r="C3" s="257"/>
      <c r="D3" s="257"/>
      <c r="E3" s="257"/>
      <c r="F3" s="257"/>
      <c r="G3" s="11"/>
      <c r="H3"/>
      <c r="I3"/>
      <c r="J3"/>
      <c r="K3"/>
    </row>
    <row r="4" spans="2:11" ht="35.25" customHeight="1" x14ac:dyDescent="0.2">
      <c r="B4" s="67" t="s">
        <v>70</v>
      </c>
      <c r="C4" s="117" t="s">
        <v>134</v>
      </c>
      <c r="D4" s="117" t="s">
        <v>136</v>
      </c>
      <c r="E4" s="64" t="s">
        <v>171</v>
      </c>
      <c r="F4" s="64" t="s">
        <v>149</v>
      </c>
    </row>
    <row r="5" spans="2:11" x14ac:dyDescent="0.2">
      <c r="B5" s="74" t="s">
        <v>221</v>
      </c>
      <c r="C5" s="75">
        <v>729782</v>
      </c>
      <c r="D5" s="75">
        <v>29020824350.460011</v>
      </c>
      <c r="E5" s="76">
        <v>41976.976022975345</v>
      </c>
      <c r="F5" s="183">
        <v>0.9984690129032523</v>
      </c>
      <c r="G5" s="9"/>
    </row>
    <row r="6" spans="2:11" x14ac:dyDescent="0.2">
      <c r="B6" s="61" t="s">
        <v>231</v>
      </c>
      <c r="C6" s="65">
        <v>674554</v>
      </c>
      <c r="D6" s="65">
        <v>26404901969.090012</v>
      </c>
      <c r="E6" s="66">
        <v>41171.584981850465</v>
      </c>
      <c r="F6" s="184">
        <v>0.92290747994598443</v>
      </c>
      <c r="G6" s="9"/>
    </row>
    <row r="7" spans="2:11" x14ac:dyDescent="0.2">
      <c r="B7" s="61" t="s">
        <v>229</v>
      </c>
      <c r="C7" s="65">
        <v>15575</v>
      </c>
      <c r="D7" s="65">
        <v>1004333564.0700002</v>
      </c>
      <c r="E7" s="66">
        <v>67228.968744226528</v>
      </c>
      <c r="F7" s="184">
        <v>2.1309315488691354E-2</v>
      </c>
      <c r="G7" s="9"/>
    </row>
    <row r="8" spans="2:11" x14ac:dyDescent="0.2">
      <c r="B8" s="61" t="s">
        <v>230</v>
      </c>
      <c r="C8" s="65">
        <v>13327</v>
      </c>
      <c r="D8" s="65">
        <v>478137810.32000017</v>
      </c>
      <c r="E8" s="66">
        <v>43266.47455614878</v>
      </c>
      <c r="F8" s="184">
        <v>1.8233659551703994E-2</v>
      </c>
      <c r="G8" s="9"/>
    </row>
    <row r="9" spans="2:11" x14ac:dyDescent="0.2">
      <c r="B9" s="61" t="s">
        <v>223</v>
      </c>
      <c r="C9" s="65">
        <v>10863</v>
      </c>
      <c r="D9" s="65">
        <v>396278320.3499999</v>
      </c>
      <c r="E9" s="66">
        <v>38847.007190471515</v>
      </c>
      <c r="F9" s="184">
        <v>1.4862477955290799E-2</v>
      </c>
      <c r="G9" s="9"/>
    </row>
    <row r="10" spans="2:11" x14ac:dyDescent="0.2">
      <c r="B10" s="61" t="s">
        <v>225</v>
      </c>
      <c r="C10" s="65">
        <v>8564</v>
      </c>
      <c r="D10" s="65">
        <v>492174570.45000005</v>
      </c>
      <c r="E10" s="66">
        <v>68452.652357440893</v>
      </c>
      <c r="F10" s="184">
        <v>1.171704512649456E-2</v>
      </c>
      <c r="G10" s="9"/>
    </row>
    <row r="11" spans="2:11" x14ac:dyDescent="0.2">
      <c r="B11" s="61" t="s">
        <v>227</v>
      </c>
      <c r="C11" s="65">
        <v>3105</v>
      </c>
      <c r="D11" s="65">
        <v>99432244.780000001</v>
      </c>
      <c r="E11" s="66">
        <v>32272.718201882508</v>
      </c>
      <c r="F11" s="184">
        <v>4.2481813542463347E-3</v>
      </c>
      <c r="G11" s="9"/>
    </row>
    <row r="12" spans="2:11" x14ac:dyDescent="0.2">
      <c r="B12" s="61" t="s">
        <v>232</v>
      </c>
      <c r="C12" s="65">
        <v>1995</v>
      </c>
      <c r="D12" s="65">
        <v>35168171.93</v>
      </c>
      <c r="E12" s="66">
        <v>18786.416629273503</v>
      </c>
      <c r="F12" s="184">
        <v>2.7295078266413647E-3</v>
      </c>
      <c r="G12" s="9"/>
    </row>
    <row r="13" spans="2:11" x14ac:dyDescent="0.2">
      <c r="B13" s="61" t="s">
        <v>228</v>
      </c>
      <c r="C13" s="65">
        <v>1374</v>
      </c>
      <c r="D13" s="65">
        <v>94470148.930000007</v>
      </c>
      <c r="E13" s="66">
        <v>75275.019067729096</v>
      </c>
      <c r="F13" s="184">
        <v>1.8798715557920976E-3</v>
      </c>
      <c r="G13" s="9"/>
      <c r="H13" s="28"/>
      <c r="I13" s="28"/>
      <c r="J13" s="28"/>
    </row>
    <row r="14" spans="2:11" x14ac:dyDescent="0.2">
      <c r="B14" s="61" t="s">
        <v>224</v>
      </c>
      <c r="C14" s="65">
        <v>425</v>
      </c>
      <c r="D14" s="65">
        <v>15927550.540000001</v>
      </c>
      <c r="E14" s="66">
        <v>37564.977688679246</v>
      </c>
      <c r="F14" s="184">
        <v>5.8147409840730825E-4</v>
      </c>
      <c r="G14" s="9"/>
    </row>
    <row r="15" spans="2:11" x14ac:dyDescent="0.2">
      <c r="B15" s="82" t="s">
        <v>233</v>
      </c>
      <c r="C15" s="75">
        <v>499</v>
      </c>
      <c r="D15" s="75">
        <v>14268603.09</v>
      </c>
      <c r="E15" s="76">
        <v>29359.265617283949</v>
      </c>
      <c r="F15" s="183">
        <v>6.8271900024763951E-4</v>
      </c>
      <c r="G15" s="9"/>
    </row>
    <row r="16" spans="2:11" x14ac:dyDescent="0.2">
      <c r="B16" s="61" t="s">
        <v>234</v>
      </c>
      <c r="C16" s="65">
        <v>499</v>
      </c>
      <c r="D16" s="65">
        <v>14268603.09</v>
      </c>
      <c r="E16" s="66">
        <v>29359.265617283949</v>
      </c>
      <c r="F16" s="184">
        <v>6.8271900024763951E-4</v>
      </c>
      <c r="G16" s="9"/>
    </row>
    <row r="17" spans="2:12" x14ac:dyDescent="0.2">
      <c r="B17" s="82" t="s">
        <v>237</v>
      </c>
      <c r="C17" s="75">
        <v>620</v>
      </c>
      <c r="D17" s="75">
        <v>19680301.859999999</v>
      </c>
      <c r="E17" s="76">
        <v>32157.355980392156</v>
      </c>
      <c r="F17" s="183">
        <v>8.4826809650007324E-4</v>
      </c>
      <c r="G17" s="9"/>
    </row>
    <row r="18" spans="2:12" x14ac:dyDescent="0.2">
      <c r="B18" s="61" t="s">
        <v>239</v>
      </c>
      <c r="C18" s="65">
        <v>551</v>
      </c>
      <c r="D18" s="65">
        <v>16802917.059999999</v>
      </c>
      <c r="E18" s="66">
        <v>30831.040477064216</v>
      </c>
      <c r="F18" s="184">
        <v>7.5386406640571017E-4</v>
      </c>
      <c r="G18" s="9"/>
    </row>
    <row r="19" spans="2:12" x14ac:dyDescent="0.2">
      <c r="B19" s="61" t="s">
        <v>241</v>
      </c>
      <c r="C19" s="65">
        <v>69</v>
      </c>
      <c r="D19" s="65">
        <v>2877384.8</v>
      </c>
      <c r="E19" s="66">
        <v>42946.041791044772</v>
      </c>
      <c r="F19" s="184">
        <v>9.4404030094362982E-5</v>
      </c>
      <c r="G19" s="9"/>
    </row>
    <row r="20" spans="2:12" x14ac:dyDescent="0.2">
      <c r="B20" s="82" t="s">
        <v>275</v>
      </c>
      <c r="C20" s="75">
        <v>730901</v>
      </c>
      <c r="D20" s="75">
        <v>29054773255.410011</v>
      </c>
      <c r="E20" s="76">
        <v>41959.441425159144</v>
      </c>
      <c r="F20" s="183">
        <v>1</v>
      </c>
      <c r="G20" s="9"/>
    </row>
    <row r="21" spans="2:12" x14ac:dyDescent="0.2">
      <c r="B21" s="31" t="s">
        <v>71</v>
      </c>
      <c r="C21" s="15"/>
    </row>
    <row r="22" spans="2:12" ht="12.75" customHeight="1" x14ac:dyDescent="0.2">
      <c r="B22" s="227" t="s">
        <v>198</v>
      </c>
      <c r="C22" s="227"/>
      <c r="D22" s="227"/>
      <c r="E22" s="227"/>
      <c r="F22" s="227"/>
      <c r="G22" s="227"/>
      <c r="H22" s="108"/>
      <c r="I22" s="108"/>
      <c r="J22" s="108"/>
      <c r="K22" s="108"/>
      <c r="L22" s="108"/>
    </row>
    <row r="23" spans="2:12" x14ac:dyDescent="0.2">
      <c r="B23" s="227"/>
      <c r="C23" s="227"/>
      <c r="D23" s="227"/>
      <c r="E23" s="227"/>
      <c r="F23" s="227"/>
      <c r="G23" s="227"/>
      <c r="H23" s="108"/>
      <c r="I23" s="108"/>
      <c r="J23" s="108"/>
      <c r="K23" s="108"/>
      <c r="L23" s="108"/>
    </row>
    <row r="24" spans="2:12" x14ac:dyDescent="0.2">
      <c r="B24" s="227"/>
      <c r="C24" s="227"/>
      <c r="D24" s="227"/>
      <c r="E24" s="227"/>
      <c r="F24" s="227"/>
      <c r="G24" s="227"/>
      <c r="H24" s="108"/>
      <c r="I24" s="108"/>
      <c r="J24" s="108"/>
      <c r="K24" s="108"/>
      <c r="L24" s="108"/>
    </row>
    <row r="25" spans="2:12" x14ac:dyDescent="0.2">
      <c r="B25" s="148" t="s">
        <v>66</v>
      </c>
    </row>
  </sheetData>
  <mergeCells count="4">
    <mergeCell ref="B22:G24"/>
    <mergeCell ref="B2:F2"/>
    <mergeCell ref="B1:F1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7368-739C-4271-AE71-66F9A4AA50C0}">
  <dimension ref="B1:K26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74.42578125" style="1" bestFit="1" customWidth="1"/>
    <col min="3" max="3" width="14.5703125" style="1" customWidth="1"/>
    <col min="4" max="4" width="8.7109375" style="1" bestFit="1" customWidth="1"/>
    <col min="5" max="5" width="10.5703125" style="1" bestFit="1" customWidth="1"/>
    <col min="6" max="6" width="11.140625" style="1" bestFit="1" customWidth="1"/>
    <col min="7" max="7" width="10.5703125" style="1" bestFit="1" customWidth="1"/>
    <col min="8" max="8" width="8.42578125" style="1" bestFit="1" customWidth="1"/>
    <col min="9" max="9" width="16.42578125" style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55" t="s">
        <v>34</v>
      </c>
      <c r="C1" s="255"/>
      <c r="D1" s="255"/>
      <c r="E1" s="255"/>
      <c r="F1" s="255"/>
      <c r="G1" s="255"/>
      <c r="H1" s="255"/>
      <c r="I1" s="255"/>
      <c r="J1" s="3"/>
      <c r="K1" s="3"/>
    </row>
    <row r="2" spans="2:11" x14ac:dyDescent="0.2">
      <c r="B2" s="255" t="s">
        <v>183</v>
      </c>
      <c r="C2" s="255"/>
      <c r="D2" s="255"/>
      <c r="E2" s="255"/>
      <c r="F2" s="255"/>
      <c r="G2" s="255"/>
      <c r="H2" s="255"/>
      <c r="I2" s="255"/>
      <c r="J2" s="3"/>
      <c r="K2" s="3"/>
    </row>
    <row r="3" spans="2:11" ht="15" x14ac:dyDescent="0.25">
      <c r="B3" s="257" t="s">
        <v>220</v>
      </c>
      <c r="C3" s="257"/>
      <c r="D3" s="257"/>
      <c r="E3" s="257"/>
      <c r="F3" s="257"/>
      <c r="G3" s="257"/>
      <c r="H3" s="257"/>
      <c r="I3" s="257"/>
      <c r="J3"/>
      <c r="K3"/>
    </row>
    <row r="4" spans="2:11" ht="33.75" customHeight="1" x14ac:dyDescent="0.2">
      <c r="B4" s="83" t="s">
        <v>26</v>
      </c>
      <c r="C4" s="117" t="s">
        <v>312</v>
      </c>
      <c r="D4" s="117" t="s">
        <v>313</v>
      </c>
      <c r="E4" s="117" t="s">
        <v>314</v>
      </c>
      <c r="F4" s="117" t="s">
        <v>315</v>
      </c>
      <c r="G4" s="117" t="s">
        <v>316</v>
      </c>
      <c r="H4" s="117" t="s">
        <v>317</v>
      </c>
      <c r="I4" s="168" t="s">
        <v>16</v>
      </c>
    </row>
    <row r="5" spans="2:11" x14ac:dyDescent="0.2">
      <c r="B5" s="74" t="s">
        <v>221</v>
      </c>
      <c r="C5" s="75">
        <v>138</v>
      </c>
      <c r="D5" s="75">
        <v>66524</v>
      </c>
      <c r="E5" s="75">
        <v>114312</v>
      </c>
      <c r="F5" s="75">
        <v>149486</v>
      </c>
      <c r="G5" s="75">
        <v>181490</v>
      </c>
      <c r="H5" s="75">
        <v>217832</v>
      </c>
      <c r="I5" s="75">
        <v>729782</v>
      </c>
    </row>
    <row r="6" spans="2:11" x14ac:dyDescent="0.2">
      <c r="B6" s="61" t="s">
        <v>231</v>
      </c>
      <c r="C6" s="65">
        <v>90</v>
      </c>
      <c r="D6" s="65">
        <v>63165</v>
      </c>
      <c r="E6" s="65">
        <v>110627</v>
      </c>
      <c r="F6" s="65">
        <v>134382</v>
      </c>
      <c r="G6" s="65">
        <v>164818</v>
      </c>
      <c r="H6" s="65">
        <v>201472</v>
      </c>
      <c r="I6" s="65">
        <v>674554</v>
      </c>
    </row>
    <row r="7" spans="2:11" x14ac:dyDescent="0.2">
      <c r="B7" s="61" t="s">
        <v>228</v>
      </c>
      <c r="C7" s="214">
        <v>1</v>
      </c>
      <c r="D7" s="65">
        <v>1</v>
      </c>
      <c r="E7" s="65">
        <v>0</v>
      </c>
      <c r="F7" s="65">
        <v>333</v>
      </c>
      <c r="G7" s="65">
        <v>314</v>
      </c>
      <c r="H7" s="65">
        <v>725</v>
      </c>
      <c r="I7" s="65">
        <v>1374</v>
      </c>
    </row>
    <row r="8" spans="2:11" x14ac:dyDescent="0.2">
      <c r="B8" s="61" t="s">
        <v>232</v>
      </c>
      <c r="C8" s="65">
        <v>0</v>
      </c>
      <c r="D8" s="65">
        <v>454</v>
      </c>
      <c r="E8" s="65">
        <v>733</v>
      </c>
      <c r="F8" s="65">
        <v>638</v>
      </c>
      <c r="G8" s="65">
        <v>119</v>
      </c>
      <c r="H8" s="65">
        <v>51</v>
      </c>
      <c r="I8" s="65">
        <v>1995</v>
      </c>
    </row>
    <row r="9" spans="2:11" x14ac:dyDescent="0.2">
      <c r="B9" s="61" t="s">
        <v>224</v>
      </c>
      <c r="C9" s="214">
        <v>0</v>
      </c>
      <c r="D9" s="65">
        <v>1</v>
      </c>
      <c r="E9" s="65">
        <v>3</v>
      </c>
      <c r="F9" s="65">
        <v>203</v>
      </c>
      <c r="G9" s="65">
        <v>174</v>
      </c>
      <c r="H9" s="65">
        <v>44</v>
      </c>
      <c r="I9" s="65">
        <v>425</v>
      </c>
    </row>
    <row r="10" spans="2:11" x14ac:dyDescent="0.2">
      <c r="B10" s="61" t="s">
        <v>229</v>
      </c>
      <c r="C10" s="65">
        <v>9</v>
      </c>
      <c r="D10" s="65">
        <v>19</v>
      </c>
      <c r="E10" s="65">
        <v>33</v>
      </c>
      <c r="F10" s="65">
        <v>2566</v>
      </c>
      <c r="G10" s="65">
        <v>6124</v>
      </c>
      <c r="H10" s="65">
        <v>6824</v>
      </c>
      <c r="I10" s="65">
        <v>15575</v>
      </c>
    </row>
    <row r="11" spans="2:11" x14ac:dyDescent="0.2">
      <c r="B11" s="61" t="s">
        <v>223</v>
      </c>
      <c r="C11" s="65">
        <v>3</v>
      </c>
      <c r="D11" s="65">
        <v>1809</v>
      </c>
      <c r="E11" s="65">
        <v>1188</v>
      </c>
      <c r="F11" s="65">
        <v>3286</v>
      </c>
      <c r="G11" s="65">
        <v>2528</v>
      </c>
      <c r="H11" s="65">
        <v>2049</v>
      </c>
      <c r="I11" s="65">
        <v>10863</v>
      </c>
    </row>
    <row r="12" spans="2:11" x14ac:dyDescent="0.2">
      <c r="B12" s="61" t="s">
        <v>225</v>
      </c>
      <c r="C12" s="65">
        <v>33</v>
      </c>
      <c r="D12" s="65">
        <v>255</v>
      </c>
      <c r="E12" s="65">
        <v>282</v>
      </c>
      <c r="F12" s="65">
        <v>2033</v>
      </c>
      <c r="G12" s="65">
        <v>2254</v>
      </c>
      <c r="H12" s="65">
        <v>3707</v>
      </c>
      <c r="I12" s="65">
        <v>8564</v>
      </c>
    </row>
    <row r="13" spans="2:11" x14ac:dyDescent="0.2">
      <c r="B13" s="61" t="s">
        <v>230</v>
      </c>
      <c r="C13" s="65">
        <v>2</v>
      </c>
      <c r="D13" s="65">
        <v>820</v>
      </c>
      <c r="E13" s="65">
        <v>1355</v>
      </c>
      <c r="F13" s="65">
        <v>3568</v>
      </c>
      <c r="G13" s="65">
        <v>4832</v>
      </c>
      <c r="H13" s="65">
        <v>2750</v>
      </c>
      <c r="I13" s="65">
        <v>13327</v>
      </c>
      <c r="J13" s="28"/>
      <c r="K13" s="28"/>
    </row>
    <row r="14" spans="2:11" x14ac:dyDescent="0.2">
      <c r="B14" s="61" t="s">
        <v>227</v>
      </c>
      <c r="C14" s="214">
        <v>0</v>
      </c>
      <c r="D14" s="65">
        <v>0</v>
      </c>
      <c r="E14" s="65">
        <v>91</v>
      </c>
      <c r="F14" s="65">
        <v>2477</v>
      </c>
      <c r="G14" s="65">
        <v>327</v>
      </c>
      <c r="H14" s="65">
        <v>210</v>
      </c>
      <c r="I14" s="65">
        <v>3105</v>
      </c>
    </row>
    <row r="15" spans="2:11" x14ac:dyDescent="0.2">
      <c r="B15" s="82" t="s">
        <v>233</v>
      </c>
      <c r="C15" s="215">
        <v>0</v>
      </c>
      <c r="D15" s="75">
        <v>6</v>
      </c>
      <c r="E15" s="75">
        <v>118</v>
      </c>
      <c r="F15" s="75">
        <v>238</v>
      </c>
      <c r="G15" s="75">
        <v>101</v>
      </c>
      <c r="H15" s="75">
        <v>36</v>
      </c>
      <c r="I15" s="75">
        <v>499</v>
      </c>
    </row>
    <row r="16" spans="2:11" x14ac:dyDescent="0.2">
      <c r="B16" s="61" t="s">
        <v>234</v>
      </c>
      <c r="C16" s="214">
        <v>0</v>
      </c>
      <c r="D16" s="65">
        <v>6</v>
      </c>
      <c r="E16" s="65">
        <v>118</v>
      </c>
      <c r="F16" s="65">
        <v>238</v>
      </c>
      <c r="G16" s="65">
        <v>101</v>
      </c>
      <c r="H16" s="65">
        <v>36</v>
      </c>
      <c r="I16" s="65">
        <v>499</v>
      </c>
    </row>
    <row r="17" spans="2:9" x14ac:dyDescent="0.2">
      <c r="B17" s="82" t="s">
        <v>237</v>
      </c>
      <c r="C17" s="215">
        <v>0</v>
      </c>
      <c r="D17" s="75">
        <v>80</v>
      </c>
      <c r="E17" s="75">
        <v>224</v>
      </c>
      <c r="F17" s="75">
        <v>118</v>
      </c>
      <c r="G17" s="75">
        <v>74</v>
      </c>
      <c r="H17" s="75">
        <v>124</v>
      </c>
      <c r="I17" s="75">
        <v>620</v>
      </c>
    </row>
    <row r="18" spans="2:9" x14ac:dyDescent="0.2">
      <c r="B18" s="61" t="s">
        <v>241</v>
      </c>
      <c r="C18" s="214">
        <v>0</v>
      </c>
      <c r="D18" s="65">
        <v>1</v>
      </c>
      <c r="E18" s="65">
        <v>5</v>
      </c>
      <c r="F18" s="65">
        <v>31</v>
      </c>
      <c r="G18" s="65">
        <v>19</v>
      </c>
      <c r="H18" s="65">
        <v>13</v>
      </c>
      <c r="I18" s="65">
        <v>69</v>
      </c>
    </row>
    <row r="19" spans="2:9" x14ac:dyDescent="0.2">
      <c r="B19" s="61" t="s">
        <v>239</v>
      </c>
      <c r="C19" s="214">
        <v>0</v>
      </c>
      <c r="D19" s="65">
        <v>79</v>
      </c>
      <c r="E19" s="65">
        <v>219</v>
      </c>
      <c r="F19" s="65">
        <v>87</v>
      </c>
      <c r="G19" s="65">
        <v>55</v>
      </c>
      <c r="H19" s="65">
        <v>111</v>
      </c>
      <c r="I19" s="65">
        <v>551</v>
      </c>
    </row>
    <row r="20" spans="2:9" x14ac:dyDescent="0.2">
      <c r="B20" s="82" t="s">
        <v>318</v>
      </c>
      <c r="C20" s="75">
        <v>138</v>
      </c>
      <c r="D20" s="75">
        <v>66610</v>
      </c>
      <c r="E20" s="75">
        <v>114654</v>
      </c>
      <c r="F20" s="75">
        <v>149842</v>
      </c>
      <c r="G20" s="75">
        <v>181665</v>
      </c>
      <c r="H20" s="75">
        <v>217992</v>
      </c>
      <c r="I20" s="75">
        <v>730901</v>
      </c>
    </row>
    <row r="21" spans="2:9" ht="23.25" customHeight="1" x14ac:dyDescent="0.2">
      <c r="B21" s="228" t="s">
        <v>82</v>
      </c>
      <c r="C21" s="228"/>
      <c r="D21" s="228"/>
      <c r="E21" s="228"/>
      <c r="F21" s="228"/>
      <c r="G21" s="228"/>
      <c r="H21" s="228"/>
      <c r="I21" s="228"/>
    </row>
    <row r="22" spans="2:9" ht="36" customHeight="1" x14ac:dyDescent="0.2">
      <c r="B22" s="269" t="s">
        <v>198</v>
      </c>
      <c r="C22" s="269"/>
      <c r="D22" s="269"/>
      <c r="E22" s="269"/>
      <c r="F22" s="269"/>
      <c r="G22" s="269"/>
      <c r="H22" s="269"/>
      <c r="I22" s="269"/>
    </row>
    <row r="23" spans="2:9" x14ac:dyDescent="0.2">
      <c r="B23" s="148" t="s">
        <v>66</v>
      </c>
      <c r="C23" s="152"/>
      <c r="D23" s="152"/>
      <c r="E23" s="152"/>
      <c r="F23" s="152"/>
      <c r="G23" s="152"/>
      <c r="H23" s="152"/>
      <c r="I23" s="152"/>
    </row>
    <row r="24" spans="2:9" x14ac:dyDescent="0.2">
      <c r="B24" s="152"/>
      <c r="C24" s="152"/>
      <c r="D24" s="152"/>
      <c r="E24" s="152"/>
      <c r="F24" s="152"/>
      <c r="G24" s="152"/>
      <c r="H24" s="152"/>
      <c r="I24" s="152"/>
    </row>
    <row r="26" spans="2:9" x14ac:dyDescent="0.2">
      <c r="C26" s="110"/>
      <c r="D26" s="110"/>
      <c r="E26" s="110"/>
      <c r="F26" s="110"/>
      <c r="G26" s="110"/>
      <c r="H26" s="110"/>
      <c r="I26" s="110"/>
    </row>
  </sheetData>
  <mergeCells count="5">
    <mergeCell ref="B22:I22"/>
    <mergeCell ref="B1:I1"/>
    <mergeCell ref="B2:I2"/>
    <mergeCell ref="B3:I3"/>
    <mergeCell ref="B21:I21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93B6-FCCD-41B4-8465-8C8510543D82}">
  <dimension ref="B1:O41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9.7109375" style="1" bestFit="1" customWidth="1"/>
    <col min="3" max="4" width="8.7109375" style="1" bestFit="1" customWidth="1"/>
    <col min="5" max="5" width="9.42578125" style="1" customWidth="1"/>
    <col min="6" max="6" width="10.7109375" style="1" bestFit="1" customWidth="1"/>
    <col min="7" max="7" width="6" style="1" bestFit="1" customWidth="1"/>
    <col min="8" max="9" width="7.85546875" style="1" bestFit="1" customWidth="1"/>
    <col min="10" max="10" width="10" style="1" bestFit="1" customWidth="1"/>
    <col min="11" max="11" width="10.7109375" style="1" bestFit="1" customWidth="1"/>
    <col min="12" max="12" width="7" style="7" customWidth="1"/>
    <col min="13" max="13" width="16" style="1" bestFit="1" customWidth="1"/>
    <col min="14" max="15" width="17" style="30" bestFit="1" customWidth="1"/>
    <col min="16" max="16384" width="9.140625" style="1"/>
  </cols>
  <sheetData>
    <row r="1" spans="2:13" x14ac:dyDescent="0.2">
      <c r="B1" s="229" t="s">
        <v>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"/>
    </row>
    <row r="2" spans="2:13" x14ac:dyDescent="0.2">
      <c r="B2" s="229" t="s">
        <v>184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"/>
    </row>
    <row r="3" spans="2:13" x14ac:dyDescent="0.2">
      <c r="B3" s="230" t="s">
        <v>210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"/>
    </row>
    <row r="4" spans="2:13" ht="45.75" customHeight="1" x14ac:dyDescent="0.2">
      <c r="B4" s="270" t="s">
        <v>0</v>
      </c>
      <c r="C4" s="235" t="s">
        <v>150</v>
      </c>
      <c r="D4" s="236"/>
      <c r="E4" s="237"/>
      <c r="F4" s="231" t="s">
        <v>214</v>
      </c>
      <c r="G4" s="232"/>
      <c r="H4" s="235" t="s">
        <v>172</v>
      </c>
      <c r="I4" s="236"/>
      <c r="J4" s="237"/>
      <c r="K4" s="231" t="s">
        <v>208</v>
      </c>
      <c r="L4" s="232"/>
    </row>
    <row r="5" spans="2:13" x14ac:dyDescent="0.2">
      <c r="B5" s="270"/>
      <c r="C5" s="170">
        <v>2022</v>
      </c>
      <c r="D5" s="176">
        <v>2023</v>
      </c>
      <c r="E5" s="176">
        <v>2024</v>
      </c>
      <c r="F5" s="53" t="s">
        <v>28</v>
      </c>
      <c r="G5" s="53" t="s">
        <v>29</v>
      </c>
      <c r="H5" s="170">
        <v>2022</v>
      </c>
      <c r="I5" s="176">
        <v>2023</v>
      </c>
      <c r="J5" s="176">
        <v>2024</v>
      </c>
      <c r="K5" s="53" t="s">
        <v>67</v>
      </c>
      <c r="L5" s="53" t="s">
        <v>29</v>
      </c>
    </row>
    <row r="6" spans="2:13" x14ac:dyDescent="0.2">
      <c r="B6" s="111" t="s">
        <v>1</v>
      </c>
      <c r="C6" s="119">
        <v>1526685</v>
      </c>
      <c r="D6" s="119">
        <v>1619136</v>
      </c>
      <c r="E6" s="119">
        <v>1675793</v>
      </c>
      <c r="F6" s="178">
        <v>56657</v>
      </c>
      <c r="G6" s="179">
        <v>3.4992119253725446E-2</v>
      </c>
      <c r="H6" s="180">
        <v>25842.797205395145</v>
      </c>
      <c r="I6" s="180">
        <v>27437.463258502528</v>
      </c>
      <c r="J6" s="180">
        <v>31093.841819074765</v>
      </c>
      <c r="K6" s="181">
        <v>3656.3785605722369</v>
      </c>
      <c r="L6" s="179">
        <v>0.13326226721922518</v>
      </c>
      <c r="M6" s="15"/>
    </row>
    <row r="7" spans="2:13" x14ac:dyDescent="0.2">
      <c r="B7" s="111" t="s">
        <v>2</v>
      </c>
      <c r="C7" s="119">
        <v>1547321</v>
      </c>
      <c r="D7" s="119">
        <v>1627337</v>
      </c>
      <c r="E7" s="119">
        <v>1678750</v>
      </c>
      <c r="F7" s="112">
        <v>51413</v>
      </c>
      <c r="G7" s="125">
        <v>3.1593333157176419E-2</v>
      </c>
      <c r="H7" s="126">
        <v>26027.604553062345</v>
      </c>
      <c r="I7" s="180">
        <v>27677.864795256493</v>
      </c>
      <c r="J7" s="180">
        <v>31878.087788384721</v>
      </c>
      <c r="K7" s="181">
        <v>4200.2229931282272</v>
      </c>
      <c r="L7" s="179">
        <v>0.15175386628263582</v>
      </c>
      <c r="M7" s="15"/>
    </row>
    <row r="8" spans="2:13" x14ac:dyDescent="0.2">
      <c r="B8" s="111" t="s">
        <v>3</v>
      </c>
      <c r="C8" s="119">
        <v>1562939</v>
      </c>
      <c r="D8" s="119">
        <v>1643151</v>
      </c>
      <c r="E8" s="119">
        <v>1685775</v>
      </c>
      <c r="F8" s="112">
        <v>42624</v>
      </c>
      <c r="G8" s="125">
        <v>2.5940403529559973E-2</v>
      </c>
      <c r="H8" s="126">
        <v>26448.207357533396</v>
      </c>
      <c r="I8" s="180">
        <v>28275.860990782712</v>
      </c>
      <c r="J8" s="180">
        <v>32136.201703054452</v>
      </c>
      <c r="K8" s="181">
        <v>3860.3407122717399</v>
      </c>
      <c r="L8" s="179">
        <v>0.13652424990807965</v>
      </c>
      <c r="M8" s="15"/>
    </row>
    <row r="9" spans="2:13" x14ac:dyDescent="0.2">
      <c r="B9" s="111" t="s">
        <v>4</v>
      </c>
      <c r="C9" s="119">
        <v>1558588</v>
      </c>
      <c r="D9" s="119">
        <v>1665885</v>
      </c>
      <c r="E9" s="119">
        <v>1691133</v>
      </c>
      <c r="F9" s="112">
        <v>25248</v>
      </c>
      <c r="G9" s="125">
        <v>1.5155908120908706E-2</v>
      </c>
      <c r="H9" s="126">
        <v>26814.58068119979</v>
      </c>
      <c r="I9" s="180">
        <v>28994.370252055913</v>
      </c>
      <c r="J9" s="180">
        <v>32166.676667897707</v>
      </c>
      <c r="K9" s="181">
        <v>3172.3064158417947</v>
      </c>
      <c r="L9" s="179">
        <v>0.10941111630513357</v>
      </c>
      <c r="M9" s="15"/>
    </row>
    <row r="10" spans="2:13" x14ac:dyDescent="0.2">
      <c r="B10" s="111" t="s">
        <v>5</v>
      </c>
      <c r="C10" s="119">
        <v>1573546</v>
      </c>
      <c r="D10" s="119">
        <v>1676351</v>
      </c>
      <c r="E10" s="119">
        <v>1687350</v>
      </c>
      <c r="F10" s="112">
        <v>10999</v>
      </c>
      <c r="G10" s="125">
        <v>6.5612750551644616E-3</v>
      </c>
      <c r="H10" s="126">
        <v>26576.873589005827</v>
      </c>
      <c r="I10" s="180">
        <v>29142.314053570317</v>
      </c>
      <c r="J10" s="180">
        <v>32747.365269224079</v>
      </c>
      <c r="K10" s="181">
        <v>3605.0512156537625</v>
      </c>
      <c r="L10" s="179">
        <v>0.12370504308706728</v>
      </c>
      <c r="M10" s="15"/>
    </row>
    <row r="11" spans="2:13" x14ac:dyDescent="0.2">
      <c r="B11" s="111" t="s">
        <v>6</v>
      </c>
      <c r="C11" s="119">
        <v>1579326</v>
      </c>
      <c r="D11" s="119">
        <v>1653037</v>
      </c>
      <c r="E11" s="119">
        <v>1685757</v>
      </c>
      <c r="F11" s="112">
        <v>32720</v>
      </c>
      <c r="G11" s="125">
        <v>1.9793870312642729E-2</v>
      </c>
      <c r="H11" s="126">
        <v>26855.022682556057</v>
      </c>
      <c r="I11" s="180">
        <v>30299.009838298549</v>
      </c>
      <c r="J11" s="180">
        <v>32590.896324444137</v>
      </c>
      <c r="K11" s="181">
        <v>2291.8864861455877</v>
      </c>
      <c r="L11" s="179">
        <v>7.5642289909045077E-2</v>
      </c>
      <c r="M11" s="15"/>
    </row>
    <row r="12" spans="2:13" x14ac:dyDescent="0.2">
      <c r="B12" s="111" t="s">
        <v>7</v>
      </c>
      <c r="C12" s="119">
        <v>1584684</v>
      </c>
      <c r="D12" s="119">
        <v>1649068</v>
      </c>
      <c r="E12" s="119">
        <v>1693330</v>
      </c>
      <c r="F12" s="112">
        <v>44262</v>
      </c>
      <c r="G12" s="125">
        <v>2.6840615426410554E-2</v>
      </c>
      <c r="H12" s="126">
        <v>27094.263266216756</v>
      </c>
      <c r="I12" s="180">
        <v>30314.930146877698</v>
      </c>
      <c r="J12" s="180">
        <v>32735.583238114687</v>
      </c>
      <c r="K12" s="181">
        <v>2420.653091236989</v>
      </c>
      <c r="L12" s="179">
        <v>7.9850195250616651E-2</v>
      </c>
      <c r="M12" s="15"/>
    </row>
    <row r="13" spans="2:13" x14ac:dyDescent="0.2">
      <c r="B13" s="111" t="s">
        <v>8</v>
      </c>
      <c r="C13" s="119">
        <v>1590960</v>
      </c>
      <c r="D13" s="119">
        <v>1658366</v>
      </c>
      <c r="E13" s="119">
        <v>1696050</v>
      </c>
      <c r="F13" s="112">
        <v>37684</v>
      </c>
      <c r="G13" s="125">
        <v>2.2723572480381291E-2</v>
      </c>
      <c r="H13" s="126">
        <v>27181.672695631722</v>
      </c>
      <c r="I13" s="180">
        <v>30500.177218129309</v>
      </c>
      <c r="J13" s="180">
        <v>33186.982445360736</v>
      </c>
      <c r="K13" s="181">
        <v>2686.8052272314271</v>
      </c>
      <c r="L13" s="179">
        <v>8.8091462814005872E-2</v>
      </c>
    </row>
    <row r="14" spans="2:13" x14ac:dyDescent="0.2">
      <c r="B14" s="111" t="s">
        <v>9</v>
      </c>
      <c r="C14" s="119">
        <v>1599469</v>
      </c>
      <c r="D14" s="119">
        <v>1658866</v>
      </c>
      <c r="E14" s="119">
        <v>1698585</v>
      </c>
      <c r="F14" s="112">
        <v>39719</v>
      </c>
      <c r="G14" s="125">
        <v>2.3943464993555839E-2</v>
      </c>
      <c r="H14" s="126">
        <v>27428.248997311817</v>
      </c>
      <c r="I14" s="180">
        <v>30632.06204125916</v>
      </c>
      <c r="J14" s="180">
        <v>32818.654569765698</v>
      </c>
      <c r="K14" s="181">
        <v>2186.5925285065387</v>
      </c>
      <c r="L14" s="179">
        <v>7.1382479101842949E-2</v>
      </c>
    </row>
    <row r="15" spans="2:13" x14ac:dyDescent="0.2">
      <c r="B15" s="111" t="s">
        <v>10</v>
      </c>
      <c r="C15" s="119">
        <v>1609034</v>
      </c>
      <c r="D15" s="119">
        <v>1666237</v>
      </c>
      <c r="E15" s="119">
        <v>1708307</v>
      </c>
      <c r="F15" s="112">
        <v>42070</v>
      </c>
      <c r="G15" s="125">
        <v>2.524850906563712E-2</v>
      </c>
      <c r="H15" s="126">
        <v>27170.710636915952</v>
      </c>
      <c r="I15" s="180">
        <v>30657.342273858525</v>
      </c>
      <c r="J15" s="180">
        <v>32973.193835919439</v>
      </c>
      <c r="K15" s="181">
        <v>2315.8515620609141</v>
      </c>
      <c r="L15" s="179">
        <v>7.553986713439402E-2</v>
      </c>
    </row>
    <row r="16" spans="2:13" x14ac:dyDescent="0.2">
      <c r="B16" s="111" t="s">
        <v>11</v>
      </c>
      <c r="C16" s="119">
        <v>1622646</v>
      </c>
      <c r="D16" s="119">
        <v>1672979</v>
      </c>
      <c r="E16" s="119">
        <v>1716825</v>
      </c>
      <c r="F16" s="112">
        <v>43846</v>
      </c>
      <c r="G16" s="125">
        <v>2.6208338538618835E-2</v>
      </c>
      <c r="H16" s="126">
        <v>27312.288765721758</v>
      </c>
      <c r="I16" s="180">
        <v>31035.456497660274</v>
      </c>
      <c r="J16" s="180">
        <v>33073.799589534894</v>
      </c>
      <c r="K16" s="181">
        <v>2038.3430918746199</v>
      </c>
      <c r="L16" s="179">
        <v>6.5677883359901212E-2</v>
      </c>
    </row>
    <row r="17" spans="2:12" x14ac:dyDescent="0.2">
      <c r="B17" s="111" t="s">
        <v>12</v>
      </c>
      <c r="C17" s="119">
        <v>1617662</v>
      </c>
      <c r="D17" s="119">
        <v>1670603</v>
      </c>
      <c r="E17" s="119">
        <v>1708185</v>
      </c>
      <c r="F17" s="112">
        <v>37582</v>
      </c>
      <c r="G17" s="125">
        <v>2.2496068784744191E-2</v>
      </c>
      <c r="H17" s="126">
        <v>28129.793821932926</v>
      </c>
      <c r="I17" s="180">
        <v>31699.983570260873</v>
      </c>
      <c r="J17" s="180">
        <v>33569.68799768496</v>
      </c>
      <c r="K17" s="127">
        <v>1869.704427424087</v>
      </c>
      <c r="L17" s="125">
        <v>5.8981242790868124E-2</v>
      </c>
    </row>
    <row r="18" spans="2:12" ht="12.75" customHeight="1" x14ac:dyDescent="0.2">
      <c r="B18" s="228" t="s">
        <v>116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</row>
    <row r="19" spans="2:12" x14ac:dyDescent="0.2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</row>
    <row r="20" spans="2:12" ht="12.75" customHeight="1" x14ac:dyDescent="0.2">
      <c r="B20" s="227" t="s">
        <v>198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</row>
    <row r="21" spans="2:12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</row>
    <row r="22" spans="2:12" x14ac:dyDescent="0.2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</row>
    <row r="23" spans="2:12" x14ac:dyDescent="0.2">
      <c r="B23" s="227" t="s">
        <v>202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</row>
    <row r="24" spans="2:12" x14ac:dyDescent="0.2"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</row>
    <row r="25" spans="2:12" x14ac:dyDescent="0.2"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</row>
    <row r="26" spans="2:12" x14ac:dyDescent="0.2">
      <c r="B26" s="148" t="s">
        <v>66</v>
      </c>
      <c r="E26" s="97"/>
      <c r="G26" s="30"/>
      <c r="H26" s="30"/>
      <c r="I26" s="15"/>
    </row>
    <row r="27" spans="2:12" x14ac:dyDescent="0.2">
      <c r="E27" s="97"/>
      <c r="G27" s="30"/>
      <c r="H27" s="30"/>
      <c r="I27" s="15"/>
    </row>
    <row r="28" spans="2:12" x14ac:dyDescent="0.2">
      <c r="E28" s="97"/>
      <c r="G28" s="30"/>
      <c r="H28" s="30"/>
      <c r="I28" s="15"/>
    </row>
    <row r="29" spans="2:12" x14ac:dyDescent="0.2">
      <c r="E29" s="97"/>
      <c r="G29" s="30"/>
      <c r="H29" s="30"/>
      <c r="I29" s="15"/>
    </row>
    <row r="30" spans="2:12" x14ac:dyDescent="0.2">
      <c r="E30" s="97"/>
      <c r="G30" s="30"/>
      <c r="H30" s="30"/>
      <c r="I30" s="15"/>
    </row>
    <row r="31" spans="2:12" x14ac:dyDescent="0.2">
      <c r="E31" s="97"/>
      <c r="G31" s="30"/>
      <c r="H31" s="30"/>
      <c r="I31" s="15"/>
    </row>
    <row r="32" spans="2:12" x14ac:dyDescent="0.2">
      <c r="E32" s="97"/>
      <c r="G32" s="30"/>
      <c r="H32" s="30"/>
      <c r="I32" s="15"/>
    </row>
    <row r="33" spans="5:9" x14ac:dyDescent="0.2">
      <c r="E33" s="97"/>
      <c r="G33" s="30"/>
      <c r="H33" s="30"/>
      <c r="I33" s="15"/>
    </row>
    <row r="34" spans="5:9" x14ac:dyDescent="0.2">
      <c r="E34" s="97"/>
      <c r="G34" s="30"/>
      <c r="H34" s="30"/>
      <c r="I34" s="15"/>
    </row>
    <row r="35" spans="5:9" x14ac:dyDescent="0.2">
      <c r="E35" s="97"/>
      <c r="G35" s="30"/>
      <c r="H35" s="30"/>
      <c r="I35" s="15"/>
    </row>
    <row r="36" spans="5:9" x14ac:dyDescent="0.2">
      <c r="E36" s="97"/>
      <c r="G36" s="30"/>
      <c r="H36" s="30"/>
      <c r="I36" s="15"/>
    </row>
    <row r="37" spans="5:9" x14ac:dyDescent="0.2">
      <c r="E37" s="97"/>
      <c r="G37" s="30"/>
      <c r="H37" s="30"/>
      <c r="I37" s="15"/>
    </row>
    <row r="38" spans="5:9" x14ac:dyDescent="0.2">
      <c r="E38" s="97"/>
      <c r="G38" s="30"/>
      <c r="H38" s="30"/>
      <c r="I38" s="15"/>
    </row>
    <row r="39" spans="5:9" x14ac:dyDescent="0.2">
      <c r="E39" s="97"/>
      <c r="G39" s="30"/>
      <c r="H39" s="30"/>
      <c r="I39" s="15"/>
    </row>
    <row r="40" spans="5:9" x14ac:dyDescent="0.2">
      <c r="E40" s="97"/>
      <c r="G40" s="30"/>
      <c r="H40" s="30"/>
      <c r="I40" s="15"/>
    </row>
    <row r="41" spans="5:9" x14ac:dyDescent="0.2">
      <c r="E41" s="97"/>
      <c r="G41" s="30"/>
      <c r="H41" s="30"/>
      <c r="I41" s="15"/>
    </row>
  </sheetData>
  <mergeCells count="11">
    <mergeCell ref="B23:L25"/>
    <mergeCell ref="B20:L22"/>
    <mergeCell ref="B18:L19"/>
    <mergeCell ref="B1:L1"/>
    <mergeCell ref="B2:L2"/>
    <mergeCell ref="B3:L3"/>
    <mergeCell ref="B4:B5"/>
    <mergeCell ref="F4:G4"/>
    <mergeCell ref="K4:L4"/>
    <mergeCell ref="C4:E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096-FF6D-4E46-A75E-AB205A397C61}">
  <dimension ref="B1:L31"/>
  <sheetViews>
    <sheetView showGridLines="0" topLeftCell="A8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43.140625" style="1" customWidth="1"/>
    <col min="3" max="3" width="26.7109375" style="1" customWidth="1"/>
    <col min="4" max="4" width="28.140625" style="1" customWidth="1"/>
    <col min="5" max="5" width="29" style="1" customWidth="1"/>
    <col min="6" max="6" width="21.42578125" style="1" customWidth="1"/>
    <col min="7" max="7" width="14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55" t="s">
        <v>36</v>
      </c>
      <c r="C1" s="255"/>
      <c r="D1" s="255"/>
      <c r="E1" s="255"/>
      <c r="F1" s="255"/>
      <c r="G1" s="3"/>
      <c r="H1" s="3"/>
      <c r="I1" s="3"/>
      <c r="J1" s="3"/>
      <c r="K1" s="3"/>
    </row>
    <row r="2" spans="2:11" x14ac:dyDescent="0.2">
      <c r="B2" s="255" t="s">
        <v>152</v>
      </c>
      <c r="C2" s="255"/>
      <c r="D2" s="255"/>
      <c r="E2" s="255"/>
      <c r="F2" s="255"/>
      <c r="G2" s="3"/>
      <c r="H2" s="3"/>
      <c r="I2" s="3"/>
      <c r="J2" s="3"/>
      <c r="K2" s="3"/>
    </row>
    <row r="3" spans="2:11" ht="15" x14ac:dyDescent="0.25">
      <c r="B3" s="257" t="s">
        <v>220</v>
      </c>
      <c r="C3" s="257"/>
      <c r="D3" s="257"/>
      <c r="E3" s="257"/>
      <c r="F3" s="257"/>
      <c r="G3" s="11"/>
      <c r="H3"/>
      <c r="I3"/>
      <c r="J3"/>
      <c r="K3"/>
    </row>
    <row r="4" spans="2:11" ht="22.5" x14ac:dyDescent="0.2">
      <c r="B4" s="72" t="s">
        <v>70</v>
      </c>
      <c r="C4" s="117" t="s">
        <v>134</v>
      </c>
      <c r="D4" s="117" t="s">
        <v>144</v>
      </c>
      <c r="E4" s="64" t="s">
        <v>151</v>
      </c>
      <c r="F4" s="64" t="s">
        <v>149</v>
      </c>
    </row>
    <row r="5" spans="2:11" x14ac:dyDescent="0.2">
      <c r="B5" s="74" t="s">
        <v>221</v>
      </c>
      <c r="C5" s="200">
        <v>1282280</v>
      </c>
      <c r="D5" s="208">
        <v>40827474712.490036</v>
      </c>
      <c r="E5" s="208">
        <v>33011.505591191533</v>
      </c>
      <c r="F5" s="183">
        <v>0.7506681067917117</v>
      </c>
    </row>
    <row r="6" spans="2:11" x14ac:dyDescent="0.2">
      <c r="B6" s="84" t="s">
        <v>222</v>
      </c>
      <c r="C6" s="172">
        <v>397265</v>
      </c>
      <c r="D6" s="173">
        <v>12296405577.920015</v>
      </c>
      <c r="E6" s="173">
        <v>31667.526604429124</v>
      </c>
      <c r="F6" s="184">
        <v>0.23256555935100706</v>
      </c>
      <c r="G6" s="19"/>
    </row>
    <row r="7" spans="2:11" x14ac:dyDescent="0.2">
      <c r="B7" s="84" t="s">
        <v>223</v>
      </c>
      <c r="C7" s="172">
        <v>312667</v>
      </c>
      <c r="D7" s="173">
        <v>9403658593.3400154</v>
      </c>
      <c r="E7" s="173">
        <v>30901.271366454985</v>
      </c>
      <c r="F7" s="184">
        <v>0.18304047863668163</v>
      </c>
    </row>
    <row r="8" spans="2:11" x14ac:dyDescent="0.2">
      <c r="B8" s="84" t="s">
        <v>224</v>
      </c>
      <c r="C8" s="172">
        <v>170144</v>
      </c>
      <c r="D8" s="173">
        <v>3937703954.7500052</v>
      </c>
      <c r="E8" s="173">
        <v>23596.727818726624</v>
      </c>
      <c r="F8" s="184">
        <v>9.960513644599385E-2</v>
      </c>
    </row>
    <row r="9" spans="2:11" x14ac:dyDescent="0.2">
      <c r="B9" s="84" t="s">
        <v>229</v>
      </c>
      <c r="C9" s="172">
        <v>80840</v>
      </c>
      <c r="D9" s="173">
        <v>4398766843.8200006</v>
      </c>
      <c r="E9" s="173">
        <v>55883.613174697959</v>
      </c>
      <c r="F9" s="184">
        <v>4.7325084812242235E-2</v>
      </c>
    </row>
    <row r="10" spans="2:11" x14ac:dyDescent="0.2">
      <c r="B10" s="84" t="s">
        <v>227</v>
      </c>
      <c r="C10" s="172">
        <v>71626</v>
      </c>
      <c r="D10" s="173">
        <v>2441906857.6200013</v>
      </c>
      <c r="E10" s="173">
        <v>34914.809442800171</v>
      </c>
      <c r="F10" s="184">
        <v>4.1931055477012147E-2</v>
      </c>
    </row>
    <row r="11" spans="2:11" x14ac:dyDescent="0.2">
      <c r="B11" s="84" t="s">
        <v>230</v>
      </c>
      <c r="C11" s="172">
        <v>68173</v>
      </c>
      <c r="D11" s="173">
        <v>1954890900.0400007</v>
      </c>
      <c r="E11" s="173">
        <v>33586.882345543272</v>
      </c>
      <c r="F11" s="184">
        <v>3.9909611663842035E-2</v>
      </c>
    </row>
    <row r="12" spans="2:11" x14ac:dyDescent="0.2">
      <c r="B12" s="84" t="s">
        <v>225</v>
      </c>
      <c r="C12" s="172">
        <v>60793</v>
      </c>
      <c r="D12" s="173">
        <v>1773262298.0800002</v>
      </c>
      <c r="E12" s="173">
        <v>33308.206508133291</v>
      </c>
      <c r="F12" s="184">
        <v>3.5589236528830309E-2</v>
      </c>
    </row>
    <row r="13" spans="2:11" x14ac:dyDescent="0.2">
      <c r="B13" s="84" t="s">
        <v>228</v>
      </c>
      <c r="C13" s="172">
        <v>53732</v>
      </c>
      <c r="D13" s="173">
        <v>2171985797.929997</v>
      </c>
      <c r="E13" s="173">
        <v>41779.402503125726</v>
      </c>
      <c r="F13" s="184">
        <v>3.1455609316321125E-2</v>
      </c>
      <c r="G13" s="28"/>
      <c r="H13" s="28"/>
      <c r="I13" s="28"/>
      <c r="J13" s="28"/>
    </row>
    <row r="14" spans="2:11" x14ac:dyDescent="0.2">
      <c r="B14" s="84" t="s">
        <v>226</v>
      </c>
      <c r="C14" s="172">
        <v>45989</v>
      </c>
      <c r="D14" s="173">
        <v>1424483910.799999</v>
      </c>
      <c r="E14" s="173">
        <v>31820.665478264731</v>
      </c>
      <c r="F14" s="184">
        <v>2.6922727924668582E-2</v>
      </c>
    </row>
    <row r="15" spans="2:11" x14ac:dyDescent="0.2">
      <c r="B15" s="84" t="s">
        <v>232</v>
      </c>
      <c r="C15" s="172">
        <v>19978</v>
      </c>
      <c r="D15" s="173">
        <v>986624486.23999989</v>
      </c>
      <c r="E15" s="173">
        <v>50799.324798681904</v>
      </c>
      <c r="F15" s="184">
        <v>1.169545453214962E-2</v>
      </c>
    </row>
    <row r="16" spans="2:11" x14ac:dyDescent="0.2">
      <c r="B16" s="84" t="s">
        <v>231</v>
      </c>
      <c r="C16" s="172">
        <v>1073</v>
      </c>
      <c r="D16" s="173">
        <v>37785491.949999996</v>
      </c>
      <c r="E16" s="173">
        <v>37374.373837784369</v>
      </c>
      <c r="F16" s="184">
        <v>6.281521029630865E-4</v>
      </c>
    </row>
    <row r="17" spans="2:12" x14ac:dyDescent="0.2">
      <c r="B17" s="74" t="s">
        <v>233</v>
      </c>
      <c r="C17" s="200">
        <v>380814</v>
      </c>
      <c r="D17" s="208">
        <v>13586136213.589989</v>
      </c>
      <c r="E17" s="208">
        <v>36380.554602658995</v>
      </c>
      <c r="F17" s="183">
        <v>0.22293486946671467</v>
      </c>
    </row>
    <row r="18" spans="2:12" x14ac:dyDescent="0.2">
      <c r="B18" s="84" t="s">
        <v>234</v>
      </c>
      <c r="C18" s="172">
        <v>292977</v>
      </c>
      <c r="D18" s="173">
        <v>10257339853.019989</v>
      </c>
      <c r="E18" s="173">
        <v>35635.065705798937</v>
      </c>
      <c r="F18" s="184">
        <v>0.17151362410980076</v>
      </c>
    </row>
    <row r="19" spans="2:12" x14ac:dyDescent="0.2">
      <c r="B19" s="84" t="s">
        <v>235</v>
      </c>
      <c r="C19" s="172">
        <v>80808</v>
      </c>
      <c r="D19" s="173">
        <v>2837600952.0099993</v>
      </c>
      <c r="E19" s="173">
        <v>36068.75320329977</v>
      </c>
      <c r="F19" s="184">
        <v>4.7306351478323481E-2</v>
      </c>
    </row>
    <row r="20" spans="2:12" x14ac:dyDescent="0.2">
      <c r="B20" s="84" t="s">
        <v>236</v>
      </c>
      <c r="C20" s="172">
        <v>7029</v>
      </c>
      <c r="D20" s="173">
        <v>491195408.55999994</v>
      </c>
      <c r="E20" s="173">
        <v>70889.797742820025</v>
      </c>
      <c r="F20" s="184">
        <v>4.1148938785904336E-3</v>
      </c>
    </row>
    <row r="21" spans="2:12" x14ac:dyDescent="0.2">
      <c r="B21" s="74" t="s">
        <v>237</v>
      </c>
      <c r="C21" s="200">
        <v>41867</v>
      </c>
      <c r="D21" s="208">
        <v>1072952596.9599998</v>
      </c>
      <c r="E21" s="208">
        <v>26117.976606217024</v>
      </c>
      <c r="F21" s="183">
        <v>2.4509640349259593E-2</v>
      </c>
    </row>
    <row r="22" spans="2:12" x14ac:dyDescent="0.2">
      <c r="B22" s="84" t="s">
        <v>238</v>
      </c>
      <c r="C22" s="172">
        <v>20168</v>
      </c>
      <c r="D22" s="173">
        <v>488076422.82999974</v>
      </c>
      <c r="E22" s="173">
        <v>24622.965534759347</v>
      </c>
      <c r="F22" s="184">
        <v>1.1806683702292198E-2</v>
      </c>
    </row>
    <row r="23" spans="2:12" x14ac:dyDescent="0.2">
      <c r="B23" s="84" t="s">
        <v>240</v>
      </c>
      <c r="C23" s="172">
        <v>14601</v>
      </c>
      <c r="D23" s="173">
        <v>416092341.11000007</v>
      </c>
      <c r="E23" s="173">
        <v>29181.032408303534</v>
      </c>
      <c r="F23" s="184">
        <v>8.547669017114656E-3</v>
      </c>
    </row>
    <row r="24" spans="2:12" x14ac:dyDescent="0.2">
      <c r="B24" s="84" t="s">
        <v>239</v>
      </c>
      <c r="C24" s="172">
        <v>5285</v>
      </c>
      <c r="D24" s="173">
        <v>126446447.76000002</v>
      </c>
      <c r="E24" s="173">
        <v>24274.610819735077</v>
      </c>
      <c r="F24" s="184">
        <v>3.0939271800185576E-3</v>
      </c>
    </row>
    <row r="25" spans="2:12" x14ac:dyDescent="0.2">
      <c r="B25" s="84" t="s">
        <v>241</v>
      </c>
      <c r="C25" s="172">
        <v>1813</v>
      </c>
      <c r="D25" s="173">
        <v>42337385.260000013</v>
      </c>
      <c r="E25" s="173">
        <v>23638.964410943616</v>
      </c>
      <c r="F25" s="184">
        <v>1.0613604498341807E-3</v>
      </c>
    </row>
    <row r="26" spans="2:12" x14ac:dyDescent="0.2">
      <c r="B26" s="74" t="s">
        <v>311</v>
      </c>
      <c r="C26" s="200">
        <v>3224</v>
      </c>
      <c r="D26" s="208">
        <v>53646026.930000007</v>
      </c>
      <c r="E26" s="208">
        <v>16848.626548366836</v>
      </c>
      <c r="F26" s="183">
        <v>1.8873833923140643E-3</v>
      </c>
    </row>
    <row r="27" spans="2:12" x14ac:dyDescent="0.2">
      <c r="B27" s="85" t="s">
        <v>275</v>
      </c>
      <c r="C27" s="175">
        <v>1708185</v>
      </c>
      <c r="D27" s="209">
        <v>55540209549.970032</v>
      </c>
      <c r="E27" s="209">
        <v>33569.687997684909</v>
      </c>
      <c r="F27" s="185">
        <v>1</v>
      </c>
    </row>
    <row r="28" spans="2:12" ht="25.5" customHeight="1" x14ac:dyDescent="0.2">
      <c r="B28" s="271" t="s">
        <v>190</v>
      </c>
      <c r="C28" s="271"/>
      <c r="D28" s="271"/>
      <c r="E28" s="271"/>
      <c r="F28" s="271"/>
      <c r="G28" s="272"/>
    </row>
    <row r="29" spans="2:12" ht="18" customHeight="1" x14ac:dyDescent="0.2">
      <c r="B29" s="227" t="s">
        <v>198</v>
      </c>
      <c r="C29" s="227"/>
      <c r="D29" s="227"/>
      <c r="E29" s="227"/>
      <c r="F29" s="227"/>
      <c r="G29" s="227"/>
      <c r="H29" s="108"/>
      <c r="I29" s="108"/>
      <c r="J29" s="108"/>
      <c r="K29" s="108"/>
      <c r="L29" s="108"/>
    </row>
    <row r="30" spans="2:12" ht="15.75" customHeight="1" x14ac:dyDescent="0.2">
      <c r="B30" s="227"/>
      <c r="C30" s="227"/>
      <c r="D30" s="227"/>
      <c r="E30" s="227"/>
      <c r="F30" s="227"/>
      <c r="G30" s="227"/>
      <c r="H30" s="108"/>
      <c r="I30" s="108"/>
      <c r="J30" s="108"/>
      <c r="K30" s="108"/>
      <c r="L30" s="108"/>
    </row>
    <row r="31" spans="2:12" x14ac:dyDescent="0.2">
      <c r="B31" s="148" t="s">
        <v>66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</sheetData>
  <mergeCells count="5">
    <mergeCell ref="B28:G28"/>
    <mergeCell ref="B29:G30"/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8877-DB78-49CF-BB8A-B266020642EA}">
  <dimension ref="B1:K33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30" style="1" customWidth="1"/>
    <col min="3" max="3" width="7.5703125" style="1" bestFit="1" customWidth="1"/>
    <col min="4" max="4" width="10.7109375" style="1" bestFit="1" customWidth="1"/>
    <col min="5" max="5" width="10.42578125" style="1" customWidth="1"/>
    <col min="6" max="6" width="10.5703125" style="1" customWidth="1"/>
    <col min="7" max="7" width="11.42578125" style="1" customWidth="1"/>
    <col min="8" max="8" width="8.5703125" style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55" t="s">
        <v>37</v>
      </c>
      <c r="C1" s="255"/>
      <c r="D1" s="255"/>
      <c r="E1" s="255"/>
      <c r="F1" s="255"/>
      <c r="G1" s="255"/>
      <c r="H1" s="255"/>
      <c r="I1" s="255"/>
      <c r="J1" s="3"/>
      <c r="K1" s="3"/>
    </row>
    <row r="2" spans="2:11" x14ac:dyDescent="0.2">
      <c r="B2" s="255" t="s">
        <v>191</v>
      </c>
      <c r="C2" s="255"/>
      <c r="D2" s="255"/>
      <c r="E2" s="255"/>
      <c r="F2" s="255"/>
      <c r="G2" s="255"/>
      <c r="H2" s="255"/>
      <c r="I2" s="255"/>
      <c r="J2" s="3"/>
      <c r="K2" s="3"/>
    </row>
    <row r="3" spans="2:11" ht="15" x14ac:dyDescent="0.25">
      <c r="B3" s="257" t="s">
        <v>220</v>
      </c>
      <c r="C3" s="257"/>
      <c r="D3" s="257"/>
      <c r="E3" s="257"/>
      <c r="F3" s="257"/>
      <c r="G3" s="257"/>
      <c r="H3" s="257"/>
      <c r="I3" s="257"/>
      <c r="J3"/>
      <c r="K3"/>
    </row>
    <row r="4" spans="2:11" ht="33.75" x14ac:dyDescent="0.2">
      <c r="B4" s="169" t="s">
        <v>173</v>
      </c>
      <c r="C4" s="168" t="s">
        <v>312</v>
      </c>
      <c r="D4" s="168" t="s">
        <v>313</v>
      </c>
      <c r="E4" s="168" t="s">
        <v>314</v>
      </c>
      <c r="F4" s="168" t="s">
        <v>315</v>
      </c>
      <c r="G4" s="168" t="s">
        <v>316</v>
      </c>
      <c r="H4" s="168" t="s">
        <v>317</v>
      </c>
      <c r="I4" s="168" t="s">
        <v>16</v>
      </c>
    </row>
    <row r="5" spans="2:11" x14ac:dyDescent="0.2">
      <c r="B5" s="87" t="s">
        <v>221</v>
      </c>
      <c r="C5" s="118">
        <v>7935</v>
      </c>
      <c r="D5" s="118">
        <v>78427</v>
      </c>
      <c r="E5" s="118">
        <v>280929</v>
      </c>
      <c r="F5" s="118">
        <v>947097</v>
      </c>
      <c r="G5" s="118">
        <v>347566</v>
      </c>
      <c r="H5" s="118">
        <v>350108</v>
      </c>
      <c r="I5" s="118">
        <v>2012062</v>
      </c>
    </row>
    <row r="6" spans="2:11" x14ac:dyDescent="0.2">
      <c r="B6" s="54" t="s">
        <v>231</v>
      </c>
      <c r="C6" s="55">
        <v>90</v>
      </c>
      <c r="D6" s="55">
        <v>63165</v>
      </c>
      <c r="E6" s="55">
        <v>110643</v>
      </c>
      <c r="F6" s="55">
        <v>135098</v>
      </c>
      <c r="G6" s="55">
        <v>165002</v>
      </c>
      <c r="H6" s="55">
        <v>201629</v>
      </c>
      <c r="I6" s="55">
        <v>675627</v>
      </c>
    </row>
    <row r="7" spans="2:11" x14ac:dyDescent="0.2">
      <c r="B7" s="54" t="s">
        <v>226</v>
      </c>
      <c r="C7" s="55">
        <v>83</v>
      </c>
      <c r="D7" s="55">
        <v>179</v>
      </c>
      <c r="E7" s="55">
        <v>5529</v>
      </c>
      <c r="F7" s="55">
        <v>29921</v>
      </c>
      <c r="G7" s="55">
        <v>6109</v>
      </c>
      <c r="H7" s="55">
        <v>4168</v>
      </c>
      <c r="I7" s="55">
        <v>45989</v>
      </c>
    </row>
    <row r="8" spans="2:11" x14ac:dyDescent="0.2">
      <c r="B8" s="54" t="s">
        <v>222</v>
      </c>
      <c r="C8" s="55">
        <v>1161</v>
      </c>
      <c r="D8" s="55">
        <v>1913</v>
      </c>
      <c r="E8" s="55">
        <v>51443</v>
      </c>
      <c r="F8" s="55">
        <v>263978</v>
      </c>
      <c r="G8" s="55">
        <v>44059</v>
      </c>
      <c r="H8" s="55">
        <v>34711</v>
      </c>
      <c r="I8" s="55">
        <v>397265</v>
      </c>
    </row>
    <row r="9" spans="2:11" x14ac:dyDescent="0.2">
      <c r="B9" s="54" t="s">
        <v>228</v>
      </c>
      <c r="C9" s="55">
        <v>517</v>
      </c>
      <c r="D9" s="55">
        <v>736</v>
      </c>
      <c r="E9" s="55">
        <v>2391</v>
      </c>
      <c r="F9" s="55">
        <v>23759</v>
      </c>
      <c r="G9" s="55">
        <v>16985</v>
      </c>
      <c r="H9" s="55">
        <v>10718</v>
      </c>
      <c r="I9" s="55">
        <v>55106</v>
      </c>
    </row>
    <row r="10" spans="2:11" x14ac:dyDescent="0.2">
      <c r="B10" s="54" t="s">
        <v>232</v>
      </c>
      <c r="C10" s="55">
        <v>29</v>
      </c>
      <c r="D10" s="55">
        <v>493</v>
      </c>
      <c r="E10" s="55">
        <v>1976</v>
      </c>
      <c r="F10" s="55">
        <v>9276</v>
      </c>
      <c r="G10" s="55">
        <v>4993</v>
      </c>
      <c r="H10" s="55">
        <v>5206</v>
      </c>
      <c r="I10" s="55">
        <v>21973</v>
      </c>
    </row>
    <row r="11" spans="2:11" x14ac:dyDescent="0.2">
      <c r="B11" s="54" t="s">
        <v>224</v>
      </c>
      <c r="C11" s="55">
        <v>1691</v>
      </c>
      <c r="D11" s="55">
        <v>2841</v>
      </c>
      <c r="E11" s="55">
        <v>44509</v>
      </c>
      <c r="F11" s="55">
        <v>102781</v>
      </c>
      <c r="G11" s="55">
        <v>10905</v>
      </c>
      <c r="H11" s="55">
        <v>7842</v>
      </c>
      <c r="I11" s="55">
        <v>170569</v>
      </c>
    </row>
    <row r="12" spans="2:11" x14ac:dyDescent="0.2">
      <c r="B12" s="54" t="s">
        <v>229</v>
      </c>
      <c r="C12" s="119">
        <v>134</v>
      </c>
      <c r="D12" s="119">
        <v>405</v>
      </c>
      <c r="E12" s="119">
        <v>6365</v>
      </c>
      <c r="F12" s="119">
        <v>33978</v>
      </c>
      <c r="G12" s="119">
        <v>25500</v>
      </c>
      <c r="H12" s="119">
        <v>30033</v>
      </c>
      <c r="I12" s="119">
        <v>96415</v>
      </c>
    </row>
    <row r="13" spans="2:11" x14ac:dyDescent="0.2">
      <c r="B13" s="54" t="s">
        <v>223</v>
      </c>
      <c r="C13" s="55">
        <v>2139</v>
      </c>
      <c r="D13" s="55">
        <v>3396</v>
      </c>
      <c r="E13" s="55">
        <v>33883</v>
      </c>
      <c r="F13" s="55">
        <v>218353</v>
      </c>
      <c r="G13" s="55">
        <v>35970</v>
      </c>
      <c r="H13" s="55">
        <v>29789</v>
      </c>
      <c r="I13" s="55">
        <v>323530</v>
      </c>
      <c r="J13" s="28"/>
      <c r="K13" s="28"/>
    </row>
    <row r="14" spans="2:11" x14ac:dyDescent="0.2">
      <c r="B14" s="54" t="s">
        <v>225</v>
      </c>
      <c r="C14" s="55">
        <v>1690</v>
      </c>
      <c r="D14" s="55">
        <v>3778</v>
      </c>
      <c r="E14" s="55">
        <v>6863</v>
      </c>
      <c r="F14" s="55">
        <v>35697</v>
      </c>
      <c r="G14" s="55">
        <v>10600</v>
      </c>
      <c r="H14" s="55">
        <v>10729</v>
      </c>
      <c r="I14" s="55">
        <v>69357</v>
      </c>
    </row>
    <row r="15" spans="2:11" x14ac:dyDescent="0.2">
      <c r="B15" s="54" t="s">
        <v>230</v>
      </c>
      <c r="C15" s="55">
        <v>159</v>
      </c>
      <c r="D15" s="55">
        <v>1187</v>
      </c>
      <c r="E15" s="55">
        <v>10264</v>
      </c>
      <c r="F15" s="55">
        <v>48135</v>
      </c>
      <c r="G15" s="55">
        <v>14862</v>
      </c>
      <c r="H15" s="55">
        <v>6893</v>
      </c>
      <c r="I15" s="55">
        <v>81500</v>
      </c>
    </row>
    <row r="16" spans="2:11" x14ac:dyDescent="0.2">
      <c r="B16" s="54" t="s">
        <v>227</v>
      </c>
      <c r="C16" s="55">
        <v>242</v>
      </c>
      <c r="D16" s="55">
        <v>334</v>
      </c>
      <c r="E16" s="55">
        <v>7063</v>
      </c>
      <c r="F16" s="55">
        <v>46121</v>
      </c>
      <c r="G16" s="55">
        <v>12581</v>
      </c>
      <c r="H16" s="55">
        <v>8390</v>
      </c>
      <c r="I16" s="55">
        <v>74731</v>
      </c>
    </row>
    <row r="17" spans="2:9" x14ac:dyDescent="0.2">
      <c r="B17" s="87" t="s">
        <v>233</v>
      </c>
      <c r="C17" s="118">
        <v>1938</v>
      </c>
      <c r="D17" s="118">
        <v>3595</v>
      </c>
      <c r="E17" s="118">
        <v>24870</v>
      </c>
      <c r="F17" s="118">
        <v>229177</v>
      </c>
      <c r="G17" s="118">
        <v>71009</v>
      </c>
      <c r="H17" s="118">
        <v>50724</v>
      </c>
      <c r="I17" s="118">
        <v>381313</v>
      </c>
    </row>
    <row r="18" spans="2:9" x14ac:dyDescent="0.2">
      <c r="B18" s="54" t="s">
        <v>235</v>
      </c>
      <c r="C18" s="55">
        <v>234</v>
      </c>
      <c r="D18" s="55">
        <v>311</v>
      </c>
      <c r="E18" s="55">
        <v>7269</v>
      </c>
      <c r="F18" s="55">
        <v>47937</v>
      </c>
      <c r="G18" s="55">
        <v>14053</v>
      </c>
      <c r="H18" s="55">
        <v>11004</v>
      </c>
      <c r="I18" s="55">
        <v>80808</v>
      </c>
    </row>
    <row r="19" spans="2:9" x14ac:dyDescent="0.2">
      <c r="B19" s="54" t="s">
        <v>236</v>
      </c>
      <c r="C19" s="55">
        <v>18</v>
      </c>
      <c r="D19" s="55">
        <v>10</v>
      </c>
      <c r="E19" s="55">
        <v>105</v>
      </c>
      <c r="F19" s="55">
        <v>1562</v>
      </c>
      <c r="G19" s="55">
        <v>1626</v>
      </c>
      <c r="H19" s="55">
        <v>3708</v>
      </c>
      <c r="I19" s="55">
        <v>7029</v>
      </c>
    </row>
    <row r="20" spans="2:9" x14ac:dyDescent="0.2">
      <c r="B20" s="54" t="s">
        <v>234</v>
      </c>
      <c r="C20" s="55">
        <v>1686</v>
      </c>
      <c r="D20" s="55">
        <v>3274</v>
      </c>
      <c r="E20" s="55">
        <v>17496</v>
      </c>
      <c r="F20" s="55">
        <v>179678</v>
      </c>
      <c r="G20" s="55">
        <v>55330</v>
      </c>
      <c r="H20" s="55">
        <v>36012</v>
      </c>
      <c r="I20" s="55">
        <v>293476</v>
      </c>
    </row>
    <row r="21" spans="2:9" x14ac:dyDescent="0.2">
      <c r="B21" s="87" t="s">
        <v>237</v>
      </c>
      <c r="C21" s="118">
        <v>252</v>
      </c>
      <c r="D21" s="118">
        <v>703</v>
      </c>
      <c r="E21" s="118">
        <v>6717</v>
      </c>
      <c r="F21" s="118">
        <v>28839</v>
      </c>
      <c r="G21" s="118">
        <v>4054</v>
      </c>
      <c r="H21" s="118">
        <v>1922</v>
      </c>
      <c r="I21" s="118">
        <v>42487</v>
      </c>
    </row>
    <row r="22" spans="2:9" x14ac:dyDescent="0.2">
      <c r="B22" s="54" t="s">
        <v>241</v>
      </c>
      <c r="C22" s="55">
        <v>4</v>
      </c>
      <c r="D22" s="55">
        <v>12</v>
      </c>
      <c r="E22" s="55">
        <v>313</v>
      </c>
      <c r="F22" s="55">
        <v>1352</v>
      </c>
      <c r="G22" s="55">
        <v>146</v>
      </c>
      <c r="H22" s="55">
        <v>55</v>
      </c>
      <c r="I22" s="55">
        <v>1882</v>
      </c>
    </row>
    <row r="23" spans="2:9" x14ac:dyDescent="0.2">
      <c r="B23" s="54" t="s">
        <v>238</v>
      </c>
      <c r="C23" s="55">
        <v>174</v>
      </c>
      <c r="D23" s="55">
        <v>478</v>
      </c>
      <c r="E23" s="55">
        <v>4070</v>
      </c>
      <c r="F23" s="55">
        <v>13065</v>
      </c>
      <c r="G23" s="55">
        <v>1549</v>
      </c>
      <c r="H23" s="55">
        <v>832</v>
      </c>
      <c r="I23" s="55">
        <v>20168</v>
      </c>
    </row>
    <row r="24" spans="2:9" x14ac:dyDescent="0.2">
      <c r="B24" s="54" t="s">
        <v>240</v>
      </c>
      <c r="C24" s="55">
        <v>64</v>
      </c>
      <c r="D24" s="55">
        <v>99</v>
      </c>
      <c r="E24" s="55">
        <v>1159</v>
      </c>
      <c r="F24" s="55">
        <v>10622</v>
      </c>
      <c r="G24" s="55">
        <v>1931</v>
      </c>
      <c r="H24" s="55">
        <v>726</v>
      </c>
      <c r="I24" s="55">
        <v>14601</v>
      </c>
    </row>
    <row r="25" spans="2:9" x14ac:dyDescent="0.2">
      <c r="B25" s="54" t="s">
        <v>239</v>
      </c>
      <c r="C25" s="55">
        <v>10</v>
      </c>
      <c r="D25" s="55">
        <v>114</v>
      </c>
      <c r="E25" s="55">
        <v>1175</v>
      </c>
      <c r="F25" s="55">
        <v>3800</v>
      </c>
      <c r="G25" s="55">
        <v>428</v>
      </c>
      <c r="H25" s="55">
        <v>309</v>
      </c>
      <c r="I25" s="55">
        <v>5836</v>
      </c>
    </row>
    <row r="26" spans="2:9" x14ac:dyDescent="0.2">
      <c r="B26" s="87" t="s">
        <v>311</v>
      </c>
      <c r="C26" s="118">
        <v>0</v>
      </c>
      <c r="D26" s="118">
        <v>1</v>
      </c>
      <c r="E26" s="118">
        <v>1576</v>
      </c>
      <c r="F26" s="118">
        <v>1586</v>
      </c>
      <c r="G26" s="118">
        <v>50</v>
      </c>
      <c r="H26" s="118">
        <v>11</v>
      </c>
      <c r="I26" s="118">
        <v>3224</v>
      </c>
    </row>
    <row r="27" spans="2:9" x14ac:dyDescent="0.2">
      <c r="B27" s="24" t="s">
        <v>318</v>
      </c>
      <c r="C27" s="105">
        <v>10125</v>
      </c>
      <c r="D27" s="105">
        <v>82726</v>
      </c>
      <c r="E27" s="105">
        <v>314092</v>
      </c>
      <c r="F27" s="105">
        <v>1206699</v>
      </c>
      <c r="G27" s="105">
        <v>422679</v>
      </c>
      <c r="H27" s="105">
        <v>402765</v>
      </c>
      <c r="I27" s="105">
        <v>2439086</v>
      </c>
    </row>
    <row r="28" spans="2:9" ht="24" customHeight="1" x14ac:dyDescent="0.2">
      <c r="B28" s="228" t="s">
        <v>82</v>
      </c>
      <c r="C28" s="228"/>
      <c r="D28" s="228"/>
      <c r="E28" s="228"/>
      <c r="F28" s="228"/>
      <c r="G28" s="228"/>
      <c r="H28" s="228"/>
      <c r="I28" s="228"/>
    </row>
    <row r="29" spans="2:9" ht="22.5" customHeight="1" x14ac:dyDescent="0.2">
      <c r="B29" s="227" t="s">
        <v>198</v>
      </c>
      <c r="C29" s="227"/>
      <c r="D29" s="227"/>
      <c r="E29" s="227"/>
      <c r="F29" s="227"/>
      <c r="G29" s="227"/>
      <c r="H29" s="227"/>
      <c r="I29" s="227"/>
    </row>
    <row r="30" spans="2:9" x14ac:dyDescent="0.2">
      <c r="B30" s="227"/>
      <c r="C30" s="227"/>
      <c r="D30" s="227"/>
      <c r="E30" s="227"/>
      <c r="F30" s="227"/>
      <c r="G30" s="227"/>
      <c r="H30" s="227"/>
      <c r="I30" s="227"/>
    </row>
    <row r="31" spans="2:9" x14ac:dyDescent="0.2">
      <c r="B31" s="148" t="s">
        <v>66</v>
      </c>
    </row>
    <row r="33" spans="3:9" x14ac:dyDescent="0.2">
      <c r="C33" s="15"/>
      <c r="D33" s="15"/>
      <c r="E33" s="15"/>
      <c r="F33" s="15"/>
      <c r="G33" s="15"/>
      <c r="H33" s="15"/>
      <c r="I33" s="15"/>
    </row>
  </sheetData>
  <mergeCells count="5">
    <mergeCell ref="B2:I2"/>
    <mergeCell ref="B1:I1"/>
    <mergeCell ref="B3:I3"/>
    <mergeCell ref="B28:I28"/>
    <mergeCell ref="B29:I30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K19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3" width="11.85546875" style="1" customWidth="1"/>
    <col min="4" max="4" width="11.140625" style="1" customWidth="1"/>
    <col min="5" max="5" width="11.7109375" style="1" customWidth="1"/>
    <col min="6" max="6" width="9" style="1" customWidth="1"/>
    <col min="7" max="7" width="8.7109375" style="1" customWidth="1"/>
    <col min="8" max="16384" width="9.140625" style="1"/>
  </cols>
  <sheetData>
    <row r="1" spans="2:7" ht="16.5" customHeight="1" x14ac:dyDescent="0.2">
      <c r="B1" s="229" t="s">
        <v>45</v>
      </c>
      <c r="C1" s="229"/>
      <c r="D1" s="229"/>
      <c r="E1" s="229"/>
      <c r="F1" s="229"/>
      <c r="G1" s="229"/>
    </row>
    <row r="2" spans="2:7" x14ac:dyDescent="0.2">
      <c r="B2" s="276" t="s">
        <v>114</v>
      </c>
      <c r="C2" s="276"/>
      <c r="D2" s="276"/>
      <c r="E2" s="276"/>
      <c r="F2" s="276"/>
      <c r="G2" s="276"/>
    </row>
    <row r="3" spans="2:7" x14ac:dyDescent="0.2">
      <c r="B3" s="275" t="s">
        <v>210</v>
      </c>
      <c r="C3" s="275"/>
      <c r="D3" s="275"/>
      <c r="E3" s="275"/>
      <c r="F3" s="275"/>
      <c r="G3" s="275"/>
    </row>
    <row r="4" spans="2:7" ht="24.75" customHeight="1" x14ac:dyDescent="0.2">
      <c r="B4" s="256" t="s">
        <v>0</v>
      </c>
      <c r="C4" s="265" t="s">
        <v>119</v>
      </c>
      <c r="D4" s="266"/>
      <c r="E4" s="267"/>
      <c r="F4" s="274" t="s">
        <v>209</v>
      </c>
      <c r="G4" s="274"/>
    </row>
    <row r="5" spans="2:7" x14ac:dyDescent="0.2">
      <c r="B5" s="256"/>
      <c r="C5" s="51">
        <v>2022</v>
      </c>
      <c r="D5" s="51">
        <v>2023</v>
      </c>
      <c r="E5" s="51">
        <v>2024</v>
      </c>
      <c r="F5" s="70" t="s">
        <v>28</v>
      </c>
      <c r="G5" s="70" t="s">
        <v>29</v>
      </c>
    </row>
    <row r="6" spans="2:7" x14ac:dyDescent="0.2">
      <c r="B6" s="84" t="s">
        <v>1</v>
      </c>
      <c r="C6" s="52">
        <v>89014</v>
      </c>
      <c r="D6" s="52">
        <v>95099</v>
      </c>
      <c r="E6" s="52">
        <v>102067</v>
      </c>
      <c r="F6" s="56">
        <v>6968</v>
      </c>
      <c r="G6" s="78">
        <v>7.3271012313483846E-2</v>
      </c>
    </row>
    <row r="7" spans="2:7" x14ac:dyDescent="0.2">
      <c r="B7" s="84" t="s">
        <v>2</v>
      </c>
      <c r="C7" s="52">
        <v>89637</v>
      </c>
      <c r="D7" s="52">
        <v>95565</v>
      </c>
      <c r="E7" s="52">
        <v>102584</v>
      </c>
      <c r="F7" s="56">
        <v>7019</v>
      </c>
      <c r="G7" s="78">
        <v>7.3447391827551931E-2</v>
      </c>
    </row>
    <row r="8" spans="2:7" x14ac:dyDescent="0.2">
      <c r="B8" s="84" t="s">
        <v>3</v>
      </c>
      <c r="C8" s="52">
        <v>90542</v>
      </c>
      <c r="D8" s="52">
        <v>96287</v>
      </c>
      <c r="E8" s="52">
        <v>103109</v>
      </c>
      <c r="F8" s="56">
        <v>6822</v>
      </c>
      <c r="G8" s="78">
        <v>7.0850685970068647E-2</v>
      </c>
    </row>
    <row r="9" spans="2:7" x14ac:dyDescent="0.2">
      <c r="B9" s="84" t="s">
        <v>4</v>
      </c>
      <c r="C9" s="52">
        <v>90810</v>
      </c>
      <c r="D9" s="52">
        <v>96798</v>
      </c>
      <c r="E9" s="52">
        <v>102853</v>
      </c>
      <c r="F9" s="56">
        <v>6055</v>
      </c>
      <c r="G9" s="78">
        <v>6.2552945308787369E-2</v>
      </c>
    </row>
    <row r="10" spans="2:7" x14ac:dyDescent="0.2">
      <c r="B10" s="84" t="s">
        <v>5</v>
      </c>
      <c r="C10" s="52">
        <v>91631</v>
      </c>
      <c r="D10" s="52">
        <v>97330</v>
      </c>
      <c r="E10" s="52">
        <v>103052</v>
      </c>
      <c r="F10" s="56">
        <v>5722</v>
      </c>
      <c r="G10" s="78">
        <v>5.8789684578238979E-2</v>
      </c>
    </row>
    <row r="11" spans="2:7" x14ac:dyDescent="0.2">
      <c r="B11" s="84" t="s">
        <v>6</v>
      </c>
      <c r="C11" s="52">
        <v>92399</v>
      </c>
      <c r="D11" s="52">
        <v>97978</v>
      </c>
      <c r="E11" s="52">
        <v>103558</v>
      </c>
      <c r="F11" s="56">
        <v>5580</v>
      </c>
      <c r="G11" s="78">
        <v>5.6951560554410176E-2</v>
      </c>
    </row>
    <row r="12" spans="2:7" x14ac:dyDescent="0.2">
      <c r="B12" s="84" t="s">
        <v>7</v>
      </c>
      <c r="C12" s="52">
        <v>92816</v>
      </c>
      <c r="D12" s="52">
        <v>98376</v>
      </c>
      <c r="E12" s="52">
        <v>104173</v>
      </c>
      <c r="F12" s="56">
        <v>5797</v>
      </c>
      <c r="G12" s="78">
        <v>5.8926974058713506E-2</v>
      </c>
    </row>
    <row r="13" spans="2:7" x14ac:dyDescent="0.2">
      <c r="B13" s="84" t="s">
        <v>8</v>
      </c>
      <c r="C13" s="52">
        <v>93351</v>
      </c>
      <c r="D13" s="52">
        <v>99059</v>
      </c>
      <c r="E13" s="52">
        <v>104560</v>
      </c>
      <c r="F13" s="56">
        <v>5501</v>
      </c>
      <c r="G13" s="78">
        <v>5.553256140280035E-2</v>
      </c>
    </row>
    <row r="14" spans="2:7" x14ac:dyDescent="0.2">
      <c r="B14" s="84" t="s">
        <v>9</v>
      </c>
      <c r="C14" s="52">
        <v>93904</v>
      </c>
      <c r="D14" s="52">
        <v>99879</v>
      </c>
      <c r="E14" s="52">
        <v>105037</v>
      </c>
      <c r="F14" s="56">
        <v>5158</v>
      </c>
      <c r="G14" s="78">
        <v>5.1642487409765819E-2</v>
      </c>
    </row>
    <row r="15" spans="2:7" x14ac:dyDescent="0.2">
      <c r="B15" s="84" t="s">
        <v>10</v>
      </c>
      <c r="C15" s="52">
        <v>94375</v>
      </c>
      <c r="D15" s="52">
        <v>100698</v>
      </c>
      <c r="E15" s="52">
        <v>105271</v>
      </c>
      <c r="F15" s="56">
        <v>4573</v>
      </c>
      <c r="G15" s="78">
        <v>4.5413017140360286E-2</v>
      </c>
    </row>
    <row r="16" spans="2:7" x14ac:dyDescent="0.2">
      <c r="B16" s="84" t="s">
        <v>11</v>
      </c>
      <c r="C16" s="52">
        <v>94815</v>
      </c>
      <c r="D16" s="52">
        <v>101280</v>
      </c>
      <c r="E16" s="52">
        <v>105006</v>
      </c>
      <c r="F16" s="56">
        <v>3726</v>
      </c>
      <c r="G16" s="78">
        <v>3.6789099526066349E-2</v>
      </c>
    </row>
    <row r="17" spans="2:11" x14ac:dyDescent="0.2">
      <c r="B17" s="84" t="s">
        <v>12</v>
      </c>
      <c r="C17" s="52">
        <v>95019</v>
      </c>
      <c r="D17" s="52">
        <v>101606</v>
      </c>
      <c r="E17" s="52">
        <v>103861</v>
      </c>
      <c r="F17" s="56">
        <v>2255</v>
      </c>
      <c r="G17" s="78">
        <v>2.2193571245792573E-2</v>
      </c>
    </row>
    <row r="18" spans="2:11" ht="35.25" customHeight="1" x14ac:dyDescent="0.2">
      <c r="B18" s="228" t="s">
        <v>116</v>
      </c>
      <c r="C18" s="228"/>
      <c r="D18" s="228"/>
      <c r="E18" s="228"/>
      <c r="F18" s="228"/>
      <c r="G18" s="228"/>
      <c r="H18" s="108"/>
      <c r="I18" s="108"/>
      <c r="J18" s="108"/>
      <c r="K18" s="108"/>
    </row>
    <row r="19" spans="2:11" ht="25.5" customHeight="1" x14ac:dyDescent="0.2">
      <c r="B19" s="273" t="s">
        <v>66</v>
      </c>
      <c r="C19" s="273"/>
      <c r="D19" s="273"/>
      <c r="E19" s="273"/>
      <c r="F19" s="273"/>
      <c r="G19" s="273"/>
      <c r="H19" s="108"/>
      <c r="I19" s="108"/>
      <c r="J19" s="108"/>
      <c r="K19" s="108"/>
    </row>
  </sheetData>
  <mergeCells count="8">
    <mergeCell ref="B1:G1"/>
    <mergeCell ref="B4:B5"/>
    <mergeCell ref="B18:G18"/>
    <mergeCell ref="B19:G19"/>
    <mergeCell ref="F4:G4"/>
    <mergeCell ref="B3:G3"/>
    <mergeCell ref="B2:G2"/>
    <mergeCell ref="C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sheetPr>
    <pageSetUpPr autoPageBreaks="0"/>
  </sheetPr>
  <dimension ref="B1:R110"/>
  <sheetViews>
    <sheetView showGridLines="0" tabSelected="1" topLeftCell="A4" zoomScaleNormal="100" workbookViewId="0">
      <selection activeCell="O12" sqref="O12"/>
    </sheetView>
  </sheetViews>
  <sheetFormatPr defaultColWidth="9.140625" defaultRowHeight="12.75" outlineLevelCol="1" x14ac:dyDescent="0.2"/>
  <cols>
    <col min="1" max="1" width="9.140625" style="1"/>
    <col min="2" max="2" width="9.7109375" style="1" customWidth="1"/>
    <col min="3" max="3" width="10.28515625" style="1" customWidth="1"/>
    <col min="4" max="5" width="9" style="1" bestFit="1" customWidth="1"/>
    <col min="6" max="6" width="9.140625" style="1" customWidth="1"/>
    <col min="7" max="7" width="8.28515625" style="1" customWidth="1"/>
    <col min="8" max="9" width="9" style="1" bestFit="1" customWidth="1"/>
    <col min="10" max="10" width="8.7109375" style="1" customWidth="1"/>
    <col min="11" max="11" width="9.140625" style="1" bestFit="1" customWidth="1"/>
    <col min="12" max="12" width="10.28515625" style="7" customWidth="1"/>
    <col min="13" max="13" width="16" style="1" bestFit="1" customWidth="1"/>
    <col min="14" max="14" width="14.42578125" style="97" customWidth="1"/>
    <col min="15" max="15" width="22.85546875" style="141" bestFit="1" customWidth="1"/>
    <col min="16" max="16" width="29.42578125" style="155" bestFit="1" customWidth="1"/>
    <col min="17" max="17" width="17" style="155" hidden="1" customWidth="1" outlineLevel="1" collapsed="1"/>
    <col min="18" max="18" width="9.140625" style="1" collapsed="1"/>
    <col min="19" max="16384" width="9.140625" style="1"/>
  </cols>
  <sheetData>
    <row r="1" spans="2:16" x14ac:dyDescent="0.2">
      <c r="B1" s="229" t="s">
        <v>17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"/>
      <c r="O1" s="136"/>
    </row>
    <row r="2" spans="2:16" x14ac:dyDescent="0.2">
      <c r="B2" s="229" t="s">
        <v>135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"/>
      <c r="O2" s="1"/>
    </row>
    <row r="3" spans="2:16" ht="15" x14ac:dyDescent="0.25">
      <c r="B3" s="230" t="s">
        <v>210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"/>
      <c r="O3" s="139"/>
      <c r="P3" s="156"/>
    </row>
    <row r="4" spans="2:16" ht="48.75" customHeight="1" x14ac:dyDescent="0.25">
      <c r="B4" s="233" t="s">
        <v>0</v>
      </c>
      <c r="C4" s="235" t="s">
        <v>115</v>
      </c>
      <c r="D4" s="236"/>
      <c r="E4" s="237"/>
      <c r="F4" s="231" t="s">
        <v>213</v>
      </c>
      <c r="G4" s="232"/>
      <c r="H4" s="234" t="s">
        <v>134</v>
      </c>
      <c r="I4" s="234"/>
      <c r="J4" s="234"/>
      <c r="K4" s="231" t="s">
        <v>212</v>
      </c>
      <c r="L4" s="232"/>
      <c r="O4" s="139"/>
    </row>
    <row r="5" spans="2:16" ht="15" x14ac:dyDescent="0.25">
      <c r="B5" s="233"/>
      <c r="C5" s="170">
        <v>2022</v>
      </c>
      <c r="D5" s="170">
        <v>2023</v>
      </c>
      <c r="E5" s="170">
        <v>2024</v>
      </c>
      <c r="F5" s="58" t="s">
        <v>28</v>
      </c>
      <c r="G5" s="58" t="s">
        <v>29</v>
      </c>
      <c r="H5" s="170">
        <v>2022</v>
      </c>
      <c r="I5" s="170">
        <v>2023</v>
      </c>
      <c r="J5" s="170">
        <v>2024</v>
      </c>
      <c r="K5" s="58" t="s">
        <v>107</v>
      </c>
      <c r="L5" s="58" t="s">
        <v>29</v>
      </c>
      <c r="O5" s="135"/>
    </row>
    <row r="6" spans="2:16" ht="15" x14ac:dyDescent="0.25">
      <c r="B6" s="111" t="s">
        <v>1</v>
      </c>
      <c r="C6" s="119">
        <v>2127816</v>
      </c>
      <c r="D6" s="119">
        <v>2262332</v>
      </c>
      <c r="E6" s="119">
        <v>2294039</v>
      </c>
      <c r="F6" s="112">
        <v>31707</v>
      </c>
      <c r="G6" s="102">
        <v>1.4015184331919454E-2</v>
      </c>
      <c r="H6" s="119">
        <v>2209252</v>
      </c>
      <c r="I6" s="119">
        <v>2349477</v>
      </c>
      <c r="J6" s="119">
        <v>2386136</v>
      </c>
      <c r="K6" s="112">
        <v>36659</v>
      </c>
      <c r="L6" s="102">
        <v>1.560304697598657E-2</v>
      </c>
      <c r="M6" s="15"/>
      <c r="O6" s="135"/>
    </row>
    <row r="7" spans="2:16" ht="15" x14ac:dyDescent="0.25">
      <c r="B7" s="111" t="s">
        <v>2</v>
      </c>
      <c r="C7" s="119">
        <v>2142351</v>
      </c>
      <c r="D7" s="119">
        <v>2270545</v>
      </c>
      <c r="E7" s="119">
        <v>2299098</v>
      </c>
      <c r="F7" s="112">
        <v>28553</v>
      </c>
      <c r="G7" s="102">
        <v>1.2575394894177389E-2</v>
      </c>
      <c r="H7" s="119">
        <v>2224533</v>
      </c>
      <c r="I7" s="119">
        <v>2358037</v>
      </c>
      <c r="J7" s="119">
        <v>2390307</v>
      </c>
      <c r="K7" s="112">
        <v>32270</v>
      </c>
      <c r="L7" s="102">
        <v>1.3685111811222639E-2</v>
      </c>
      <c r="M7" s="15"/>
      <c r="N7" s="143"/>
      <c r="O7" s="135"/>
      <c r="P7" s="157"/>
    </row>
    <row r="8" spans="2:16" x14ac:dyDescent="0.2">
      <c r="B8" s="111" t="s">
        <v>3</v>
      </c>
      <c r="C8" s="119">
        <v>2161250</v>
      </c>
      <c r="D8" s="119">
        <v>2285819</v>
      </c>
      <c r="E8" s="119">
        <v>2308603</v>
      </c>
      <c r="F8" s="112">
        <v>22784</v>
      </c>
      <c r="G8" s="102">
        <v>9.9675433619197326E-3</v>
      </c>
      <c r="H8" s="119">
        <v>2245062</v>
      </c>
      <c r="I8" s="119">
        <v>2376671</v>
      </c>
      <c r="J8" s="119">
        <v>2401311</v>
      </c>
      <c r="K8" s="112">
        <v>24640</v>
      </c>
      <c r="L8" s="102">
        <v>1.0367442527804648E-2</v>
      </c>
      <c r="M8" s="15"/>
      <c r="O8" s="144"/>
    </row>
    <row r="9" spans="2:16" x14ac:dyDescent="0.2">
      <c r="B9" s="111" t="s">
        <v>4</v>
      </c>
      <c r="C9" s="119">
        <v>2165712</v>
      </c>
      <c r="D9" s="119">
        <v>2267126</v>
      </c>
      <c r="E9" s="119">
        <v>2314591</v>
      </c>
      <c r="F9" s="112">
        <v>47465</v>
      </c>
      <c r="G9" s="102">
        <v>2.0936198517418087E-2</v>
      </c>
      <c r="H9" s="119">
        <v>2249682</v>
      </c>
      <c r="I9" s="119">
        <v>2355526</v>
      </c>
      <c r="J9" s="119">
        <v>2408268</v>
      </c>
      <c r="K9" s="112">
        <v>52742</v>
      </c>
      <c r="L9" s="102">
        <v>2.2390752638688768E-2</v>
      </c>
      <c r="M9" s="15"/>
      <c r="O9" s="138"/>
    </row>
    <row r="10" spans="2:16" x14ac:dyDescent="0.2">
      <c r="B10" s="111" t="s">
        <v>5</v>
      </c>
      <c r="C10" s="119">
        <v>2182019</v>
      </c>
      <c r="D10" s="119">
        <v>2276450</v>
      </c>
      <c r="E10" s="119">
        <v>2312932</v>
      </c>
      <c r="F10" s="112">
        <v>36482</v>
      </c>
      <c r="G10" s="102">
        <v>1.6025829690966196E-2</v>
      </c>
      <c r="H10" s="119">
        <v>2265685</v>
      </c>
      <c r="I10" s="119">
        <v>2366083</v>
      </c>
      <c r="J10" s="119">
        <v>2406012</v>
      </c>
      <c r="K10" s="112">
        <v>39929</v>
      </c>
      <c r="L10" s="102">
        <v>1.6875570299097708E-2</v>
      </c>
      <c r="M10" s="15"/>
      <c r="P10" s="158"/>
    </row>
    <row r="11" spans="2:16" x14ac:dyDescent="0.2">
      <c r="B11" s="111" t="s">
        <v>6</v>
      </c>
      <c r="C11" s="119">
        <v>2200519</v>
      </c>
      <c r="D11" s="119">
        <v>2253969</v>
      </c>
      <c r="E11" s="119">
        <v>2312734</v>
      </c>
      <c r="F11" s="112">
        <v>58765</v>
      </c>
      <c r="G11" s="102">
        <v>2.6071787145253551E-2</v>
      </c>
      <c r="H11" s="119">
        <v>2286487</v>
      </c>
      <c r="I11" s="119">
        <v>2341563</v>
      </c>
      <c r="J11" s="119">
        <v>2405370</v>
      </c>
      <c r="K11" s="112">
        <v>63807</v>
      </c>
      <c r="L11" s="102">
        <v>2.7249747284185818E-2</v>
      </c>
      <c r="M11" s="15"/>
      <c r="P11" s="158"/>
    </row>
    <row r="12" spans="2:16" x14ac:dyDescent="0.2">
      <c r="B12" s="111" t="s">
        <v>7</v>
      </c>
      <c r="C12" s="119">
        <v>2210781</v>
      </c>
      <c r="D12" s="119">
        <v>2249644</v>
      </c>
      <c r="E12" s="119">
        <v>2314239</v>
      </c>
      <c r="F12" s="112">
        <v>64595</v>
      </c>
      <c r="G12" s="102">
        <v>2.8713431991906273E-2</v>
      </c>
      <c r="H12" s="119">
        <v>2296697</v>
      </c>
      <c r="I12" s="119">
        <v>2336929</v>
      </c>
      <c r="J12" s="119">
        <v>2407315</v>
      </c>
      <c r="K12" s="112">
        <v>70386</v>
      </c>
      <c r="L12" s="102">
        <v>3.0119015169053062E-2</v>
      </c>
      <c r="M12" s="15"/>
    </row>
    <row r="13" spans="2:16" ht="15" x14ac:dyDescent="0.25">
      <c r="B13" s="111" t="s">
        <v>8</v>
      </c>
      <c r="C13" s="119">
        <v>2220670</v>
      </c>
      <c r="D13" s="119">
        <v>2262615</v>
      </c>
      <c r="E13" s="119">
        <v>2322025</v>
      </c>
      <c r="F13" s="112">
        <v>59410</v>
      </c>
      <c r="G13" s="102">
        <v>2.6257228914331427E-2</v>
      </c>
      <c r="H13" s="119">
        <v>2306849</v>
      </c>
      <c r="I13" s="119">
        <v>2349692</v>
      </c>
      <c r="J13" s="119">
        <v>2414849</v>
      </c>
      <c r="K13" s="112">
        <v>65157</v>
      </c>
      <c r="L13" s="102">
        <v>2.7730017381001424E-2</v>
      </c>
      <c r="O13" s="139"/>
    </row>
    <row r="14" spans="2:16" x14ac:dyDescent="0.2">
      <c r="B14" s="111" t="s">
        <v>9</v>
      </c>
      <c r="C14" s="119">
        <v>2229061</v>
      </c>
      <c r="D14" s="119">
        <v>2265665</v>
      </c>
      <c r="E14" s="119">
        <v>2326104</v>
      </c>
      <c r="F14" s="112">
        <v>60439</v>
      </c>
      <c r="G14" s="102">
        <v>2.667605316761304E-2</v>
      </c>
      <c r="H14" s="119">
        <v>2314628</v>
      </c>
      <c r="I14" s="119">
        <v>2354146</v>
      </c>
      <c r="J14" s="119">
        <v>2419064</v>
      </c>
      <c r="K14" s="112">
        <v>64918</v>
      </c>
      <c r="L14" s="102">
        <v>2.757602969399519E-2</v>
      </c>
      <c r="O14" s="138"/>
    </row>
    <row r="15" spans="2:16" ht="16.5" x14ac:dyDescent="0.3">
      <c r="B15" s="111" t="s">
        <v>10</v>
      </c>
      <c r="C15" s="119">
        <v>2239830</v>
      </c>
      <c r="D15" s="119">
        <v>2275763</v>
      </c>
      <c r="E15" s="119">
        <v>2336389</v>
      </c>
      <c r="F15" s="112">
        <v>60626</v>
      </c>
      <c r="G15" s="102">
        <v>2.663985661072792E-2</v>
      </c>
      <c r="H15" s="119">
        <v>2325722</v>
      </c>
      <c r="I15" s="119">
        <v>2366215</v>
      </c>
      <c r="J15" s="119">
        <v>2430346</v>
      </c>
      <c r="K15" s="112">
        <v>64131</v>
      </c>
      <c r="L15" s="102">
        <v>2.7102778065391353E-2</v>
      </c>
      <c r="O15" s="140"/>
      <c r="P15" s="159"/>
    </row>
    <row r="16" spans="2:16" x14ac:dyDescent="0.2">
      <c r="B16" s="111" t="s">
        <v>11</v>
      </c>
      <c r="C16" s="119">
        <v>2258525</v>
      </c>
      <c r="D16" s="119">
        <v>2287822</v>
      </c>
      <c r="E16" s="119">
        <v>2346469</v>
      </c>
      <c r="F16" s="112">
        <v>58647</v>
      </c>
      <c r="G16" s="102">
        <v>2.5634424356440318E-2</v>
      </c>
      <c r="H16" s="119">
        <v>2346327</v>
      </c>
      <c r="I16" s="119">
        <v>2378716</v>
      </c>
      <c r="J16" s="119">
        <v>2439255</v>
      </c>
      <c r="K16" s="112">
        <v>60539</v>
      </c>
      <c r="L16" s="102">
        <v>2.5450284943641863E-2</v>
      </c>
      <c r="O16" s="144"/>
    </row>
    <row r="17" spans="2:16" x14ac:dyDescent="0.2">
      <c r="B17" s="111" t="s">
        <v>12</v>
      </c>
      <c r="C17" s="119">
        <v>2259516</v>
      </c>
      <c r="D17" s="119">
        <v>2291459</v>
      </c>
      <c r="E17" s="119">
        <v>2346924</v>
      </c>
      <c r="F17" s="112">
        <v>55465</v>
      </c>
      <c r="G17" s="102">
        <v>2.4205102513289566E-2</v>
      </c>
      <c r="H17" s="119">
        <v>2345262</v>
      </c>
      <c r="I17" s="119">
        <v>2380477</v>
      </c>
      <c r="J17" s="119">
        <v>2439086</v>
      </c>
      <c r="K17" s="112">
        <v>58609</v>
      </c>
      <c r="L17" s="102">
        <v>2.4620695768117061E-2</v>
      </c>
    </row>
    <row r="18" spans="2:16" x14ac:dyDescent="0.2">
      <c r="B18" s="228" t="s">
        <v>116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O18" s="144"/>
    </row>
    <row r="19" spans="2:16" x14ac:dyDescent="0.2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</row>
    <row r="20" spans="2:16" ht="21.75" customHeight="1" x14ac:dyDescent="0.2">
      <c r="B20" s="227" t="s">
        <v>205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O20" s="144"/>
    </row>
    <row r="21" spans="2:16" ht="12.75" customHeight="1" x14ac:dyDescent="0.2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</row>
    <row r="22" spans="2:16" x14ac:dyDescent="0.2">
      <c r="B22" s="148" t="s">
        <v>66</v>
      </c>
      <c r="O22" s="144"/>
      <c r="P22" s="159"/>
    </row>
    <row r="23" spans="2:16" x14ac:dyDescent="0.2">
      <c r="E23" s="15"/>
      <c r="O23" s="144"/>
      <c r="P23" s="159"/>
    </row>
    <row r="24" spans="2:16" x14ac:dyDescent="0.2">
      <c r="E24" s="15"/>
      <c r="F24" s="38"/>
      <c r="O24" s="144"/>
      <c r="P24" s="159"/>
    </row>
    <row r="25" spans="2:16" x14ac:dyDescent="0.2">
      <c r="E25" s="15"/>
      <c r="G25" s="30"/>
      <c r="H25" s="15"/>
      <c r="I25" s="15"/>
      <c r="O25" s="144"/>
      <c r="P25" s="159"/>
    </row>
    <row r="26" spans="2:16" x14ac:dyDescent="0.2">
      <c r="C26" s="151"/>
      <c r="D26" s="151"/>
      <c r="E26" s="16"/>
      <c r="G26" s="30"/>
      <c r="H26" s="15"/>
      <c r="I26" s="15"/>
      <c r="O26" s="144"/>
    </row>
    <row r="27" spans="2:16" ht="15" x14ac:dyDescent="0.25">
      <c r="C27" s="39"/>
      <c r="E27" s="15"/>
      <c r="G27" s="30"/>
      <c r="H27" s="15"/>
      <c r="I27" s="15"/>
    </row>
    <row r="28" spans="2:16" x14ac:dyDescent="0.2">
      <c r="E28" s="15"/>
      <c r="G28" s="30"/>
      <c r="H28" s="15"/>
      <c r="I28" s="15"/>
      <c r="O28" s="144"/>
    </row>
    <row r="29" spans="2:16" x14ac:dyDescent="0.2">
      <c r="E29" s="15"/>
      <c r="G29" s="30"/>
      <c r="H29" s="15"/>
      <c r="I29" s="15"/>
      <c r="J29" s="167"/>
    </row>
    <row r="30" spans="2:16" x14ac:dyDescent="0.2">
      <c r="E30" s="15"/>
      <c r="G30" s="30"/>
      <c r="H30" s="15"/>
      <c r="I30" s="15"/>
      <c r="J30" s="167"/>
      <c r="O30" s="144"/>
    </row>
    <row r="31" spans="2:16" x14ac:dyDescent="0.2">
      <c r="E31" s="15"/>
      <c r="G31" s="30"/>
      <c r="H31" s="15"/>
      <c r="I31" s="15"/>
      <c r="J31" s="167"/>
    </row>
    <row r="32" spans="2:16" x14ac:dyDescent="0.2">
      <c r="E32" s="15"/>
      <c r="G32" s="30"/>
      <c r="H32" s="15"/>
      <c r="I32" s="15"/>
      <c r="O32" s="144"/>
    </row>
    <row r="33" spans="5:17" x14ac:dyDescent="0.2">
      <c r="E33" s="97"/>
      <c r="G33" s="30"/>
      <c r="H33" s="15"/>
      <c r="I33" s="15"/>
    </row>
    <row r="34" spans="5:17" x14ac:dyDescent="0.2">
      <c r="E34" s="97"/>
      <c r="G34" s="30"/>
      <c r="H34" s="15"/>
      <c r="I34" s="15"/>
      <c r="O34" s="144"/>
      <c r="P34" s="160"/>
      <c r="Q34" s="160"/>
    </row>
    <row r="35" spans="5:17" x14ac:dyDescent="0.2">
      <c r="E35" s="97"/>
      <c r="G35" s="30"/>
      <c r="H35" s="15"/>
      <c r="I35" s="15"/>
      <c r="O35" s="144"/>
      <c r="P35" s="160"/>
    </row>
    <row r="36" spans="5:17" x14ac:dyDescent="0.2">
      <c r="E36" s="97"/>
      <c r="G36" s="30"/>
      <c r="H36" s="15"/>
      <c r="I36" s="15"/>
      <c r="O36" s="144"/>
      <c r="P36" s="160"/>
    </row>
    <row r="37" spans="5:17" x14ac:dyDescent="0.2">
      <c r="E37" s="97"/>
      <c r="G37" s="30"/>
      <c r="H37" s="15"/>
      <c r="I37" s="15"/>
      <c r="O37" s="144"/>
    </row>
    <row r="38" spans="5:17" x14ac:dyDescent="0.2">
      <c r="E38" s="97"/>
      <c r="G38" s="30"/>
      <c r="H38" s="15"/>
      <c r="I38" s="15"/>
      <c r="O38" s="144"/>
    </row>
    <row r="39" spans="5:17" x14ac:dyDescent="0.2">
      <c r="E39" s="97"/>
      <c r="G39" s="30"/>
      <c r="H39" s="15"/>
      <c r="I39" s="15"/>
      <c r="O39" s="142"/>
      <c r="P39" s="159"/>
    </row>
    <row r="40" spans="5:17" x14ac:dyDescent="0.2">
      <c r="E40" s="97"/>
      <c r="G40" s="30"/>
      <c r="H40" s="15"/>
      <c r="I40" s="15"/>
      <c r="O40" s="144"/>
      <c r="P40" s="160"/>
    </row>
    <row r="41" spans="5:17" x14ac:dyDescent="0.2">
      <c r="E41" s="97"/>
      <c r="G41" s="30"/>
      <c r="H41" s="15"/>
      <c r="I41" s="15"/>
      <c r="O41" s="142"/>
      <c r="P41" s="160"/>
    </row>
    <row r="42" spans="5:17" x14ac:dyDescent="0.2">
      <c r="O42" s="144"/>
    </row>
    <row r="43" spans="5:17" x14ac:dyDescent="0.2">
      <c r="O43" s="142"/>
      <c r="P43" s="160"/>
    </row>
    <row r="44" spans="5:17" x14ac:dyDescent="0.2">
      <c r="O44" s="144"/>
    </row>
    <row r="45" spans="5:17" x14ac:dyDescent="0.2">
      <c r="O45" s="144"/>
    </row>
    <row r="46" spans="5:17" x14ac:dyDescent="0.2">
      <c r="O46" s="144"/>
    </row>
    <row r="47" spans="5:17" x14ac:dyDescent="0.2">
      <c r="O47" s="144"/>
    </row>
    <row r="48" spans="5:17" x14ac:dyDescent="0.2">
      <c r="O48" s="144"/>
    </row>
    <row r="49" spans="15:16" x14ac:dyDescent="0.2">
      <c r="O49" s="142"/>
    </row>
    <row r="50" spans="15:16" x14ac:dyDescent="0.2">
      <c r="O50" s="144"/>
    </row>
    <row r="51" spans="15:16" x14ac:dyDescent="0.2">
      <c r="O51" s="145"/>
      <c r="P51" s="160"/>
    </row>
    <row r="52" spans="15:16" x14ac:dyDescent="0.2">
      <c r="O52" s="145"/>
      <c r="P52" s="160"/>
    </row>
    <row r="53" spans="15:16" x14ac:dyDescent="0.2">
      <c r="O53" s="145"/>
      <c r="P53" s="160"/>
    </row>
    <row r="54" spans="15:16" x14ac:dyDescent="0.2">
      <c r="O54" s="145"/>
      <c r="P54" s="160"/>
    </row>
    <row r="55" spans="15:16" x14ac:dyDescent="0.2">
      <c r="O55" s="145"/>
      <c r="P55" s="160"/>
    </row>
    <row r="56" spans="15:16" x14ac:dyDescent="0.2">
      <c r="O56" s="144"/>
    </row>
    <row r="58" spans="15:16" x14ac:dyDescent="0.2">
      <c r="O58" s="144"/>
    </row>
    <row r="60" spans="15:16" x14ac:dyDescent="0.2">
      <c r="O60" s="144"/>
    </row>
    <row r="62" spans="15:16" x14ac:dyDescent="0.2">
      <c r="O62" s="144"/>
    </row>
    <row r="64" spans="15:16" x14ac:dyDescent="0.2">
      <c r="O64" s="138"/>
    </row>
    <row r="65" spans="15:17" x14ac:dyDescent="0.2">
      <c r="O65" s="138"/>
    </row>
    <row r="66" spans="15:17" x14ac:dyDescent="0.2">
      <c r="O66" s="144"/>
    </row>
    <row r="67" spans="15:17" x14ac:dyDescent="0.2">
      <c r="O67" s="144"/>
    </row>
    <row r="68" spans="15:17" x14ac:dyDescent="0.2">
      <c r="O68" s="137"/>
    </row>
    <row r="69" spans="15:17" x14ac:dyDescent="0.2">
      <c r="O69" s="137"/>
    </row>
    <row r="70" spans="15:17" x14ac:dyDescent="0.2">
      <c r="O70" s="138"/>
    </row>
    <row r="71" spans="15:17" x14ac:dyDescent="0.2">
      <c r="O71" s="137"/>
    </row>
    <row r="72" spans="15:17" x14ac:dyDescent="0.2">
      <c r="O72" s="137"/>
    </row>
    <row r="73" spans="15:17" x14ac:dyDescent="0.2">
      <c r="O73" s="137"/>
    </row>
    <row r="74" spans="15:17" x14ac:dyDescent="0.2">
      <c r="O74" s="137"/>
    </row>
    <row r="75" spans="15:17" x14ac:dyDescent="0.2">
      <c r="O75" s="137"/>
    </row>
    <row r="76" spans="15:17" x14ac:dyDescent="0.2">
      <c r="O76" s="137"/>
    </row>
    <row r="77" spans="15:17" x14ac:dyDescent="0.2">
      <c r="O77" s="137"/>
    </row>
    <row r="78" spans="15:17" x14ac:dyDescent="0.2">
      <c r="O78" s="147"/>
      <c r="P78" s="161"/>
      <c r="Q78" s="161"/>
    </row>
    <row r="79" spans="15:17" x14ac:dyDescent="0.2">
      <c r="O79" s="146"/>
      <c r="P79" s="162"/>
      <c r="Q79" s="165"/>
    </row>
    <row r="80" spans="15:17" x14ac:dyDescent="0.2">
      <c r="O80" s="146"/>
      <c r="P80" s="162"/>
      <c r="Q80" s="165"/>
    </row>
    <row r="81" spans="15:17" x14ac:dyDescent="0.2">
      <c r="O81" s="147"/>
      <c r="P81" s="163"/>
      <c r="Q81" s="166"/>
    </row>
    <row r="82" spans="15:17" x14ac:dyDescent="0.2">
      <c r="O82" s="137"/>
    </row>
    <row r="83" spans="15:17" x14ac:dyDescent="0.2">
      <c r="O83" s="137"/>
    </row>
    <row r="84" spans="15:17" x14ac:dyDescent="0.2">
      <c r="O84" s="137"/>
    </row>
    <row r="85" spans="15:17" x14ac:dyDescent="0.2">
      <c r="O85" s="137"/>
    </row>
    <row r="86" spans="15:17" x14ac:dyDescent="0.2">
      <c r="O86" s="137"/>
    </row>
    <row r="87" spans="15:17" x14ac:dyDescent="0.2">
      <c r="O87" s="137"/>
    </row>
    <row r="88" spans="15:17" x14ac:dyDescent="0.2">
      <c r="O88" s="167"/>
    </row>
    <row r="89" spans="15:17" x14ac:dyDescent="0.2">
      <c r="O89" s="167"/>
    </row>
    <row r="90" spans="15:17" x14ac:dyDescent="0.2">
      <c r="O90" s="167"/>
    </row>
    <row r="91" spans="15:17" x14ac:dyDescent="0.2">
      <c r="O91" s="144"/>
    </row>
    <row r="92" spans="15:17" x14ac:dyDescent="0.2">
      <c r="O92" s="138"/>
    </row>
    <row r="93" spans="15:17" x14ac:dyDescent="0.2">
      <c r="O93" s="138"/>
    </row>
    <row r="94" spans="15:17" x14ac:dyDescent="0.2">
      <c r="O94" s="137"/>
    </row>
    <row r="95" spans="15:17" x14ac:dyDescent="0.2">
      <c r="O95" s="137"/>
    </row>
    <row r="96" spans="15:17" x14ac:dyDescent="0.2">
      <c r="P96" s="160"/>
    </row>
    <row r="97" spans="15:17" x14ac:dyDescent="0.2">
      <c r="P97" s="160"/>
    </row>
    <row r="98" spans="15:17" x14ac:dyDescent="0.2">
      <c r="O98" s="167"/>
      <c r="Q98" s="145"/>
    </row>
    <row r="99" spans="15:17" x14ac:dyDescent="0.2">
      <c r="O99" s="167"/>
    </row>
    <row r="100" spans="15:17" x14ac:dyDescent="0.2">
      <c r="O100" s="167"/>
    </row>
    <row r="101" spans="15:17" x14ac:dyDescent="0.2">
      <c r="O101" s="167"/>
    </row>
    <row r="102" spans="15:17" x14ac:dyDescent="0.2">
      <c r="O102" s="167"/>
      <c r="P102" s="164"/>
    </row>
    <row r="103" spans="15:17" x14ac:dyDescent="0.2">
      <c r="O103" s="167"/>
      <c r="P103" s="164"/>
    </row>
    <row r="104" spans="15:17" x14ac:dyDescent="0.2">
      <c r="O104" s="167"/>
      <c r="P104" s="164"/>
    </row>
    <row r="105" spans="15:17" x14ac:dyDescent="0.2">
      <c r="O105" s="167"/>
      <c r="P105" s="164"/>
    </row>
    <row r="106" spans="15:17" x14ac:dyDescent="0.2">
      <c r="O106" s="167"/>
      <c r="P106" s="164"/>
    </row>
    <row r="107" spans="15:17" x14ac:dyDescent="0.2">
      <c r="O107" s="167"/>
      <c r="P107" s="164"/>
    </row>
    <row r="108" spans="15:17" x14ac:dyDescent="0.2">
      <c r="O108" s="167"/>
      <c r="P108" s="164"/>
    </row>
    <row r="109" spans="15:17" x14ac:dyDescent="0.2">
      <c r="O109" s="167"/>
      <c r="P109" s="164"/>
    </row>
    <row r="110" spans="15:17" x14ac:dyDescent="0.2">
      <c r="O110" s="167"/>
      <c r="P110" s="164"/>
    </row>
  </sheetData>
  <mergeCells count="10">
    <mergeCell ref="B20:L21"/>
    <mergeCell ref="B18:L19"/>
    <mergeCell ref="B1:L1"/>
    <mergeCell ref="B2:L2"/>
    <mergeCell ref="B3:L3"/>
    <mergeCell ref="K4:L4"/>
    <mergeCell ref="B4:B5"/>
    <mergeCell ref="H4:J4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F39"/>
  <sheetViews>
    <sheetView showGridLines="0" topLeftCell="A12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26.140625" style="1" customWidth="1"/>
    <col min="3" max="3" width="12.7109375" style="1" customWidth="1"/>
    <col min="4" max="4" width="14" style="7" bestFit="1" customWidth="1"/>
    <col min="5" max="16384" width="9.140625" style="1"/>
  </cols>
  <sheetData>
    <row r="1" spans="2:6" x14ac:dyDescent="0.2">
      <c r="B1" s="255" t="s">
        <v>46</v>
      </c>
      <c r="C1" s="255"/>
      <c r="D1" s="255"/>
    </row>
    <row r="2" spans="2:6" x14ac:dyDescent="0.2">
      <c r="B2" s="255" t="s">
        <v>108</v>
      </c>
      <c r="C2" s="255"/>
      <c r="D2" s="255"/>
    </row>
    <row r="3" spans="2:6" x14ac:dyDescent="0.2">
      <c r="B3" s="246" t="s">
        <v>220</v>
      </c>
      <c r="C3" s="246"/>
      <c r="D3" s="246"/>
      <c r="E3" s="26"/>
      <c r="F3" s="26"/>
    </row>
    <row r="4" spans="2:6" ht="33.75" x14ac:dyDescent="0.2">
      <c r="B4" s="117" t="s">
        <v>15</v>
      </c>
      <c r="C4" s="117" t="s">
        <v>120</v>
      </c>
      <c r="D4" s="64" t="s">
        <v>121</v>
      </c>
    </row>
    <row r="5" spans="2:6" x14ac:dyDescent="0.2">
      <c r="B5" s="84" t="s">
        <v>243</v>
      </c>
      <c r="C5" s="172">
        <v>34796</v>
      </c>
      <c r="D5" s="188">
        <v>0.33502469646931959</v>
      </c>
    </row>
    <row r="6" spans="2:6" x14ac:dyDescent="0.2">
      <c r="B6" s="84" t="s">
        <v>244</v>
      </c>
      <c r="C6" s="172">
        <v>16570</v>
      </c>
      <c r="D6" s="188">
        <v>0.15954015462974552</v>
      </c>
    </row>
    <row r="7" spans="2:6" x14ac:dyDescent="0.2">
      <c r="B7" s="84" t="s">
        <v>246</v>
      </c>
      <c r="C7" s="172">
        <v>16249</v>
      </c>
      <c r="D7" s="188">
        <v>0.15644948536986936</v>
      </c>
    </row>
    <row r="8" spans="2:6" x14ac:dyDescent="0.2">
      <c r="B8" s="84" t="s">
        <v>245</v>
      </c>
      <c r="C8" s="172">
        <v>4556</v>
      </c>
      <c r="D8" s="188">
        <v>4.3866321333320496E-2</v>
      </c>
    </row>
    <row r="9" spans="2:6" x14ac:dyDescent="0.2">
      <c r="B9" s="84" t="s">
        <v>252</v>
      </c>
      <c r="C9" s="172">
        <v>4189</v>
      </c>
      <c r="D9" s="188">
        <v>4.0332752428726859E-2</v>
      </c>
    </row>
    <row r="10" spans="2:6" x14ac:dyDescent="0.2">
      <c r="B10" s="84" t="s">
        <v>250</v>
      </c>
      <c r="C10" s="172">
        <v>3899</v>
      </c>
      <c r="D10" s="188">
        <v>3.7540559016377657E-2</v>
      </c>
    </row>
    <row r="11" spans="2:6" x14ac:dyDescent="0.2">
      <c r="B11" s="84" t="s">
        <v>257</v>
      </c>
      <c r="C11" s="172">
        <v>2779</v>
      </c>
      <c r="D11" s="188">
        <v>2.6756915492822136E-2</v>
      </c>
    </row>
    <row r="12" spans="2:6" x14ac:dyDescent="0.2">
      <c r="B12" s="84" t="s">
        <v>253</v>
      </c>
      <c r="C12" s="172">
        <v>2575</v>
      </c>
      <c r="D12" s="188">
        <v>2.4792751851031667E-2</v>
      </c>
    </row>
    <row r="13" spans="2:6" x14ac:dyDescent="0.2">
      <c r="B13" s="84" t="s">
        <v>256</v>
      </c>
      <c r="C13" s="172">
        <v>2206</v>
      </c>
      <c r="D13" s="188">
        <v>2.1239926440145964E-2</v>
      </c>
    </row>
    <row r="14" spans="2:6" x14ac:dyDescent="0.2">
      <c r="B14" s="84" t="s">
        <v>247</v>
      </c>
      <c r="C14" s="172">
        <v>2117</v>
      </c>
      <c r="D14" s="188">
        <v>2.0383011910149143E-2</v>
      </c>
    </row>
    <row r="15" spans="2:6" x14ac:dyDescent="0.2">
      <c r="B15" s="84" t="s">
        <v>248</v>
      </c>
      <c r="C15" s="172">
        <v>1822</v>
      </c>
      <c r="D15" s="188">
        <v>1.7542677232069787E-2</v>
      </c>
    </row>
    <row r="16" spans="2:6" x14ac:dyDescent="0.2">
      <c r="B16" s="84" t="s">
        <v>259</v>
      </c>
      <c r="C16" s="172">
        <v>1461</v>
      </c>
      <c r="D16" s="188">
        <v>1.4066877846352336E-2</v>
      </c>
    </row>
    <row r="17" spans="2:4" x14ac:dyDescent="0.2">
      <c r="B17" s="84" t="s">
        <v>249</v>
      </c>
      <c r="C17" s="172">
        <v>1365</v>
      </c>
      <c r="D17" s="188">
        <v>1.3142565544333292E-2</v>
      </c>
    </row>
    <row r="18" spans="2:4" x14ac:dyDescent="0.2">
      <c r="B18" s="84" t="s">
        <v>262</v>
      </c>
      <c r="C18" s="172">
        <v>1067</v>
      </c>
      <c r="D18" s="188">
        <v>1.027334610681584E-2</v>
      </c>
    </row>
    <row r="19" spans="2:4" x14ac:dyDescent="0.2">
      <c r="B19" s="84" t="s">
        <v>258</v>
      </c>
      <c r="C19" s="172">
        <v>1033</v>
      </c>
      <c r="D19" s="188">
        <v>9.9459854998507624E-3</v>
      </c>
    </row>
    <row r="20" spans="2:4" x14ac:dyDescent="0.2">
      <c r="B20" s="84" t="s">
        <v>265</v>
      </c>
      <c r="C20" s="172">
        <v>953</v>
      </c>
      <c r="D20" s="188">
        <v>9.1757252481682247E-3</v>
      </c>
    </row>
    <row r="21" spans="2:4" x14ac:dyDescent="0.2">
      <c r="B21" s="84" t="s">
        <v>255</v>
      </c>
      <c r="C21" s="172">
        <v>801</v>
      </c>
      <c r="D21" s="188">
        <v>7.712230769971404E-3</v>
      </c>
    </row>
    <row r="22" spans="2:4" x14ac:dyDescent="0.2">
      <c r="B22" s="84" t="s">
        <v>263</v>
      </c>
      <c r="C22" s="172">
        <v>710</v>
      </c>
      <c r="D22" s="188">
        <v>6.8360597336825178E-3</v>
      </c>
    </row>
    <row r="23" spans="2:4" x14ac:dyDescent="0.2">
      <c r="B23" s="84" t="s">
        <v>268</v>
      </c>
      <c r="C23" s="172">
        <v>682</v>
      </c>
      <c r="D23" s="188">
        <v>6.5664686455936296E-3</v>
      </c>
    </row>
    <row r="24" spans="2:4" x14ac:dyDescent="0.2">
      <c r="B24" s="84" t="s">
        <v>251</v>
      </c>
      <c r="C24" s="172">
        <v>637</v>
      </c>
      <c r="D24" s="188">
        <v>6.1331972540222025E-3</v>
      </c>
    </row>
    <row r="25" spans="2:4" x14ac:dyDescent="0.2">
      <c r="B25" s="84" t="s">
        <v>267</v>
      </c>
      <c r="C25" s="172">
        <v>588</v>
      </c>
      <c r="D25" s="188">
        <v>5.6614128498666486E-3</v>
      </c>
    </row>
    <row r="26" spans="2:4" x14ac:dyDescent="0.2">
      <c r="B26" s="84" t="s">
        <v>254</v>
      </c>
      <c r="C26" s="172">
        <v>541</v>
      </c>
      <c r="D26" s="188">
        <v>5.2088849520031582E-3</v>
      </c>
    </row>
    <row r="27" spans="2:4" x14ac:dyDescent="0.2">
      <c r="B27" s="84" t="s">
        <v>261</v>
      </c>
      <c r="C27" s="172">
        <v>399</v>
      </c>
      <c r="D27" s="188">
        <v>3.8416730052666546E-3</v>
      </c>
    </row>
    <row r="28" spans="2:4" x14ac:dyDescent="0.2">
      <c r="B28" s="84" t="s">
        <v>260</v>
      </c>
      <c r="C28" s="172">
        <v>368</v>
      </c>
      <c r="D28" s="188">
        <v>3.5431971577396713E-3</v>
      </c>
    </row>
    <row r="29" spans="2:4" x14ac:dyDescent="0.2">
      <c r="B29" s="84" t="s">
        <v>264</v>
      </c>
      <c r="C29" s="172">
        <v>361</v>
      </c>
      <c r="D29" s="188">
        <v>3.4757993857174492E-3</v>
      </c>
    </row>
    <row r="30" spans="2:4" x14ac:dyDescent="0.2">
      <c r="B30" s="84" t="s">
        <v>269</v>
      </c>
      <c r="C30" s="172">
        <v>308</v>
      </c>
      <c r="D30" s="188">
        <v>2.9655019689777684E-3</v>
      </c>
    </row>
    <row r="31" spans="2:4" x14ac:dyDescent="0.2">
      <c r="B31" s="84" t="s">
        <v>270</v>
      </c>
      <c r="C31" s="172">
        <v>258</v>
      </c>
      <c r="D31" s="188">
        <v>2.4840893116761828E-3</v>
      </c>
    </row>
    <row r="32" spans="2:4" x14ac:dyDescent="0.2">
      <c r="B32" s="84" t="s">
        <v>273</v>
      </c>
      <c r="C32" s="172">
        <v>216</v>
      </c>
      <c r="D32" s="188">
        <v>2.0797026795428505E-3</v>
      </c>
    </row>
    <row r="33" spans="2:4" x14ac:dyDescent="0.2">
      <c r="B33" s="84" t="s">
        <v>272</v>
      </c>
      <c r="C33" s="172">
        <v>140</v>
      </c>
      <c r="D33" s="188">
        <v>1.3479554404444401E-3</v>
      </c>
    </row>
    <row r="34" spans="2:4" x14ac:dyDescent="0.2">
      <c r="B34" s="84" t="s">
        <v>271</v>
      </c>
      <c r="C34" s="172">
        <v>84</v>
      </c>
      <c r="D34" s="188">
        <v>8.0877326426666415E-4</v>
      </c>
    </row>
    <row r="35" spans="2:4" x14ac:dyDescent="0.2">
      <c r="B35" s="84" t="s">
        <v>266</v>
      </c>
      <c r="C35" s="172">
        <v>69</v>
      </c>
      <c r="D35" s="188">
        <v>6.6434946707618833E-4</v>
      </c>
    </row>
    <row r="36" spans="2:4" x14ac:dyDescent="0.2">
      <c r="B36" s="84" t="s">
        <v>274</v>
      </c>
      <c r="C36" s="172">
        <v>62</v>
      </c>
      <c r="D36" s="188">
        <v>5.9695169505396639E-4</v>
      </c>
    </row>
    <row r="37" spans="2:4" x14ac:dyDescent="0.2">
      <c r="B37" s="85" t="s">
        <v>275</v>
      </c>
      <c r="C37" s="175">
        <v>103861</v>
      </c>
      <c r="D37" s="189">
        <v>1</v>
      </c>
    </row>
    <row r="38" spans="2:4" ht="24" customHeight="1" x14ac:dyDescent="0.2">
      <c r="B38" s="228" t="s">
        <v>122</v>
      </c>
      <c r="C38" s="228"/>
      <c r="D38" s="228"/>
    </row>
    <row r="39" spans="2:4" ht="22.5" customHeight="1" x14ac:dyDescent="0.2">
      <c r="B39" s="273" t="s">
        <v>66</v>
      </c>
      <c r="C39" s="273"/>
      <c r="D39" s="273"/>
    </row>
  </sheetData>
  <mergeCells count="5">
    <mergeCell ref="B1:D1"/>
    <mergeCell ref="B2:D2"/>
    <mergeCell ref="B3:D3"/>
    <mergeCell ref="B38:D38"/>
    <mergeCell ref="B39:D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8.5703125" style="1" customWidth="1"/>
    <col min="3" max="3" width="8.28515625" style="1" bestFit="1" customWidth="1"/>
    <col min="4" max="4" width="8.7109375" style="1" bestFit="1" customWidth="1"/>
    <col min="5" max="5" width="8.5703125" style="1" bestFit="1" customWidth="1"/>
    <col min="6" max="6" width="10.42578125" style="1" customWidth="1"/>
    <col min="7" max="7" width="8.5703125" style="1" customWidth="1"/>
    <col min="8" max="8" width="8.28515625" style="1" bestFit="1" customWidth="1"/>
    <col min="9" max="9" width="8.7109375" style="1" bestFit="1" customWidth="1"/>
    <col min="10" max="10" width="8.5703125" style="1" bestFit="1" customWidth="1"/>
    <col min="11" max="11" width="8" style="1" customWidth="1"/>
    <col min="12" max="12" width="7.5703125" style="1" bestFit="1" customWidth="1"/>
    <col min="13" max="16384" width="9.140625" style="1"/>
  </cols>
  <sheetData>
    <row r="1" spans="2:12" x14ac:dyDescent="0.2">
      <c r="B1" s="255" t="s">
        <v>47</v>
      </c>
      <c r="C1" s="255"/>
      <c r="D1" s="255"/>
      <c r="E1" s="255"/>
      <c r="F1" s="255"/>
      <c r="G1" s="255"/>
      <c r="H1" s="255"/>
      <c r="I1" s="255"/>
      <c r="J1" s="255"/>
      <c r="K1" s="255"/>
      <c r="L1" s="3"/>
    </row>
    <row r="2" spans="2:12" x14ac:dyDescent="0.2">
      <c r="B2" s="255" t="s">
        <v>109</v>
      </c>
      <c r="C2" s="255"/>
      <c r="D2" s="255"/>
      <c r="E2" s="255"/>
      <c r="F2" s="255"/>
      <c r="G2" s="255"/>
      <c r="H2" s="255"/>
      <c r="I2" s="255"/>
      <c r="J2" s="255"/>
      <c r="K2" s="255"/>
      <c r="L2" s="3"/>
    </row>
    <row r="3" spans="2:12" x14ac:dyDescent="0.2">
      <c r="B3" s="277" t="s">
        <v>220</v>
      </c>
      <c r="C3" s="277"/>
      <c r="D3" s="277"/>
      <c r="E3" s="277"/>
      <c r="F3" s="277"/>
      <c r="G3" s="277"/>
      <c r="H3" s="277"/>
      <c r="I3" s="277"/>
      <c r="J3" s="277"/>
      <c r="K3" s="277"/>
      <c r="L3" s="11"/>
    </row>
    <row r="4" spans="2:12" ht="29.25" customHeight="1" x14ac:dyDescent="0.2">
      <c r="B4" s="247" t="s">
        <v>124</v>
      </c>
      <c r="C4" s="248"/>
      <c r="D4" s="248"/>
      <c r="E4" s="248"/>
      <c r="F4" s="249"/>
      <c r="G4" s="274" t="s">
        <v>123</v>
      </c>
      <c r="H4" s="274"/>
      <c r="I4" s="274"/>
      <c r="J4" s="274"/>
      <c r="K4" s="274"/>
    </row>
    <row r="5" spans="2:12" x14ac:dyDescent="0.2">
      <c r="B5" s="117" t="s">
        <v>178</v>
      </c>
      <c r="C5" s="117" t="s">
        <v>179</v>
      </c>
      <c r="D5" s="117" t="s">
        <v>180</v>
      </c>
      <c r="E5" s="117" t="s">
        <v>181</v>
      </c>
      <c r="F5" s="51" t="s">
        <v>16</v>
      </c>
      <c r="G5" s="64" t="s">
        <v>178</v>
      </c>
      <c r="H5" s="64" t="s">
        <v>179</v>
      </c>
      <c r="I5" s="64" t="s">
        <v>180</v>
      </c>
      <c r="J5" s="64" t="s">
        <v>181</v>
      </c>
      <c r="K5" s="64" t="s">
        <v>16</v>
      </c>
    </row>
    <row r="6" spans="2:12" x14ac:dyDescent="0.2">
      <c r="B6" s="172">
        <v>81154</v>
      </c>
      <c r="C6" s="172">
        <v>18380</v>
      </c>
      <c r="D6" s="172">
        <v>2756</v>
      </c>
      <c r="E6" s="172">
        <v>1571</v>
      </c>
      <c r="F6" s="172">
        <v>103861</v>
      </c>
      <c r="G6" s="71">
        <v>0.78137125581305789</v>
      </c>
      <c r="H6" s="71">
        <v>0.17696729282406293</v>
      </c>
      <c r="I6" s="71">
        <v>2.6535465670463408E-2</v>
      </c>
      <c r="J6" s="71">
        <v>1.5125985692415826E-2</v>
      </c>
      <c r="K6" s="71">
        <v>1</v>
      </c>
    </row>
    <row r="7" spans="2:12" x14ac:dyDescent="0.2">
      <c r="B7" s="148" t="s">
        <v>66</v>
      </c>
      <c r="C7" s="9"/>
      <c r="D7" s="9"/>
    </row>
    <row r="8" spans="2:12" x14ac:dyDescent="0.2">
      <c r="C8" s="19"/>
    </row>
    <row r="9" spans="2:12" x14ac:dyDescent="0.2">
      <c r="C9" s="9"/>
      <c r="D9" s="9"/>
      <c r="E9" s="9"/>
      <c r="F9" s="9"/>
    </row>
  </sheetData>
  <mergeCells count="5">
    <mergeCell ref="B4:F4"/>
    <mergeCell ref="G4:K4"/>
    <mergeCell ref="B2:K2"/>
    <mergeCell ref="B1:K1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8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36.140625" style="1" customWidth="1"/>
    <col min="3" max="3" width="18.140625" style="1" bestFit="1" customWidth="1"/>
    <col min="4" max="4" width="33" style="1" customWidth="1"/>
    <col min="5" max="16384" width="9.140625" style="1"/>
  </cols>
  <sheetData>
    <row r="1" spans="2:4" x14ac:dyDescent="0.2">
      <c r="B1" s="255" t="s">
        <v>48</v>
      </c>
      <c r="C1" s="255"/>
      <c r="D1" s="255"/>
    </row>
    <row r="2" spans="2:4" x14ac:dyDescent="0.2">
      <c r="B2" s="255" t="s">
        <v>110</v>
      </c>
      <c r="C2" s="255"/>
      <c r="D2" s="255"/>
    </row>
    <row r="3" spans="2:4" x14ac:dyDescent="0.2">
      <c r="B3" s="277" t="s">
        <v>220</v>
      </c>
      <c r="C3" s="277"/>
      <c r="D3" s="277"/>
    </row>
    <row r="4" spans="2:4" ht="22.5" x14ac:dyDescent="0.2">
      <c r="B4" s="72" t="s">
        <v>70</v>
      </c>
      <c r="C4" s="117" t="s">
        <v>119</v>
      </c>
      <c r="D4" s="64" t="s">
        <v>125</v>
      </c>
    </row>
    <row r="5" spans="2:4" x14ac:dyDescent="0.2">
      <c r="B5" s="74" t="s">
        <v>221</v>
      </c>
      <c r="C5" s="200">
        <v>87049</v>
      </c>
      <c r="D5" s="190">
        <v>0.8381298081089148</v>
      </c>
    </row>
    <row r="6" spans="2:4" x14ac:dyDescent="0.2">
      <c r="B6" s="84" t="s">
        <v>222</v>
      </c>
      <c r="C6" s="172">
        <v>34353</v>
      </c>
      <c r="D6" s="188">
        <v>0.33075938032562752</v>
      </c>
    </row>
    <row r="7" spans="2:4" x14ac:dyDescent="0.2">
      <c r="B7" s="84" t="s">
        <v>223</v>
      </c>
      <c r="C7" s="172">
        <v>22210</v>
      </c>
      <c r="D7" s="188">
        <v>0.21384350237336441</v>
      </c>
    </row>
    <row r="8" spans="2:4" x14ac:dyDescent="0.2">
      <c r="B8" s="84" t="s">
        <v>226</v>
      </c>
      <c r="C8" s="172">
        <v>6411</v>
      </c>
      <c r="D8" s="188">
        <v>6.1726730919209327E-2</v>
      </c>
    </row>
    <row r="9" spans="2:4" x14ac:dyDescent="0.2">
      <c r="B9" s="84" t="s">
        <v>224</v>
      </c>
      <c r="C9" s="172">
        <v>6350</v>
      </c>
      <c r="D9" s="188">
        <v>6.1139407477301393E-2</v>
      </c>
    </row>
    <row r="10" spans="2:4" x14ac:dyDescent="0.2">
      <c r="B10" s="84" t="s">
        <v>230</v>
      </c>
      <c r="C10" s="172">
        <v>5327</v>
      </c>
      <c r="D10" s="188">
        <v>5.1289704508910947E-2</v>
      </c>
    </row>
    <row r="11" spans="2:4" x14ac:dyDescent="0.2">
      <c r="B11" s="84" t="s">
        <v>227</v>
      </c>
      <c r="C11" s="172">
        <v>4659</v>
      </c>
      <c r="D11" s="188">
        <v>4.4858031407361762E-2</v>
      </c>
    </row>
    <row r="12" spans="2:4" x14ac:dyDescent="0.2">
      <c r="B12" s="84" t="s">
        <v>229</v>
      </c>
      <c r="C12" s="172">
        <v>3250</v>
      </c>
      <c r="D12" s="188">
        <v>3.1291822724603076E-2</v>
      </c>
    </row>
    <row r="13" spans="2:4" x14ac:dyDescent="0.2">
      <c r="B13" s="84" t="s">
        <v>225</v>
      </c>
      <c r="C13" s="172">
        <v>2144</v>
      </c>
      <c r="D13" s="188">
        <v>2.0642974745091996E-2</v>
      </c>
    </row>
    <row r="14" spans="2:4" x14ac:dyDescent="0.2">
      <c r="B14" s="84" t="s">
        <v>228</v>
      </c>
      <c r="C14" s="210">
        <v>1131</v>
      </c>
      <c r="D14" s="188">
        <v>1.088955430816187E-2</v>
      </c>
    </row>
    <row r="15" spans="2:4" x14ac:dyDescent="0.2">
      <c r="B15" s="84" t="s">
        <v>232</v>
      </c>
      <c r="C15" s="210">
        <v>660</v>
      </c>
      <c r="D15" s="188">
        <v>6.3546470763809326E-3</v>
      </c>
    </row>
    <row r="16" spans="2:4" x14ac:dyDescent="0.2">
      <c r="B16" s="84" t="s">
        <v>231</v>
      </c>
      <c r="C16" s="210">
        <v>554</v>
      </c>
      <c r="D16" s="188">
        <v>5.3340522429015701E-3</v>
      </c>
    </row>
    <row r="17" spans="2:4" x14ac:dyDescent="0.2">
      <c r="B17" s="74" t="s">
        <v>233</v>
      </c>
      <c r="C17" s="200">
        <v>13820</v>
      </c>
      <c r="D17" s="190">
        <v>0.13306245847815831</v>
      </c>
    </row>
    <row r="18" spans="2:4" x14ac:dyDescent="0.2">
      <c r="B18" s="84" t="s">
        <v>235</v>
      </c>
      <c r="C18" s="172">
        <v>7203</v>
      </c>
      <c r="D18" s="188">
        <v>6.935230741086644E-2</v>
      </c>
    </row>
    <row r="19" spans="2:4" x14ac:dyDescent="0.2">
      <c r="B19" s="84" t="s">
        <v>234</v>
      </c>
      <c r="C19" s="172">
        <v>6512</v>
      </c>
      <c r="D19" s="188">
        <v>6.2699184486958534E-2</v>
      </c>
    </row>
    <row r="20" spans="2:4" x14ac:dyDescent="0.2">
      <c r="B20" s="84" t="s">
        <v>236</v>
      </c>
      <c r="C20" s="210">
        <v>105</v>
      </c>
      <c r="D20" s="188">
        <v>1.0109665803333301E-3</v>
      </c>
    </row>
    <row r="21" spans="2:4" x14ac:dyDescent="0.2">
      <c r="B21" s="74" t="s">
        <v>237</v>
      </c>
      <c r="C21" s="200">
        <v>2521</v>
      </c>
      <c r="D21" s="190">
        <v>2.4272826181145953E-2</v>
      </c>
    </row>
    <row r="22" spans="2:4" x14ac:dyDescent="0.2">
      <c r="B22" s="84" t="s">
        <v>238</v>
      </c>
      <c r="C22" s="172">
        <v>1189</v>
      </c>
      <c r="D22" s="188">
        <v>1.1447992990631709E-2</v>
      </c>
    </row>
    <row r="23" spans="2:4" x14ac:dyDescent="0.2">
      <c r="B23" s="84" t="s">
        <v>240</v>
      </c>
      <c r="C23" s="210">
        <v>650</v>
      </c>
      <c r="D23" s="188">
        <v>6.2583645449206153E-3</v>
      </c>
    </row>
    <row r="24" spans="2:4" x14ac:dyDescent="0.2">
      <c r="B24" s="84" t="s">
        <v>239</v>
      </c>
      <c r="C24" s="210">
        <v>537</v>
      </c>
      <c r="D24" s="188">
        <v>5.1703719394190313E-3</v>
      </c>
    </row>
    <row r="25" spans="2:4" x14ac:dyDescent="0.2">
      <c r="B25" s="84" t="s">
        <v>241</v>
      </c>
      <c r="C25" s="210">
        <v>145</v>
      </c>
      <c r="D25" s="188">
        <v>1.3960967061745987E-3</v>
      </c>
    </row>
    <row r="26" spans="2:4" x14ac:dyDescent="0.2">
      <c r="B26" s="74" t="s">
        <v>311</v>
      </c>
      <c r="C26" s="207">
        <v>471</v>
      </c>
      <c r="D26" s="190">
        <v>4.5349072317809377E-3</v>
      </c>
    </row>
    <row r="27" spans="2:4" x14ac:dyDescent="0.2">
      <c r="B27" s="85" t="s">
        <v>275</v>
      </c>
      <c r="C27" s="175">
        <v>103861</v>
      </c>
      <c r="D27" s="189">
        <v>1</v>
      </c>
    </row>
    <row r="28" spans="2:4" x14ac:dyDescent="0.2">
      <c r="B28" s="148" t="s">
        <v>66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8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10.5703125" style="1" customWidth="1"/>
    <col min="3" max="3" width="7.42578125" style="1" customWidth="1"/>
    <col min="4" max="4" width="7.85546875" style="1" customWidth="1"/>
    <col min="5" max="5" width="9" style="1" customWidth="1"/>
    <col min="6" max="6" width="9.28515625" style="1" customWidth="1"/>
    <col min="7" max="7" width="11" style="1" customWidth="1"/>
    <col min="8" max="16384" width="9.140625" style="1"/>
  </cols>
  <sheetData>
    <row r="1" spans="2:7" x14ac:dyDescent="0.2">
      <c r="B1" s="255" t="s">
        <v>50</v>
      </c>
      <c r="C1" s="255"/>
      <c r="D1" s="255"/>
      <c r="E1" s="255"/>
      <c r="F1" s="255"/>
      <c r="G1" s="255"/>
    </row>
    <row r="2" spans="2:7" ht="29.25" customHeight="1" x14ac:dyDescent="0.2">
      <c r="B2" s="254" t="s">
        <v>111</v>
      </c>
      <c r="C2" s="254"/>
      <c r="D2" s="254"/>
      <c r="E2" s="254"/>
      <c r="F2" s="254"/>
      <c r="G2" s="254"/>
    </row>
    <row r="3" spans="2:7" x14ac:dyDescent="0.2">
      <c r="B3" s="257" t="s">
        <v>220</v>
      </c>
      <c r="C3" s="257"/>
      <c r="D3" s="257"/>
      <c r="E3" s="257"/>
      <c r="F3" s="257"/>
      <c r="G3" s="257"/>
    </row>
    <row r="4" spans="2:7" ht="24" customHeight="1" x14ac:dyDescent="0.2">
      <c r="B4" s="239" t="s">
        <v>126</v>
      </c>
      <c r="C4" s="240"/>
      <c r="D4" s="241"/>
      <c r="E4" s="231" t="s">
        <v>127</v>
      </c>
      <c r="F4" s="238"/>
      <c r="G4" s="232"/>
    </row>
    <row r="5" spans="2:7" x14ac:dyDescent="0.2">
      <c r="B5" s="169" t="s">
        <v>73</v>
      </c>
      <c r="C5" s="169" t="s">
        <v>74</v>
      </c>
      <c r="D5" s="169" t="s">
        <v>16</v>
      </c>
      <c r="E5" s="106" t="s">
        <v>73</v>
      </c>
      <c r="F5" s="106" t="s">
        <v>74</v>
      </c>
      <c r="G5" s="107" t="s">
        <v>16</v>
      </c>
    </row>
    <row r="6" spans="2:7" x14ac:dyDescent="0.2">
      <c r="B6" s="177">
        <v>103212</v>
      </c>
      <c r="C6" s="177">
        <v>649</v>
      </c>
      <c r="D6" s="177">
        <v>103861</v>
      </c>
      <c r="E6" s="89">
        <v>0.99375126370822542</v>
      </c>
      <c r="F6" s="89">
        <v>6.2487362917745832E-3</v>
      </c>
      <c r="G6" s="89">
        <v>1</v>
      </c>
    </row>
    <row r="7" spans="2:7" x14ac:dyDescent="0.2">
      <c r="B7" s="278" t="s">
        <v>75</v>
      </c>
      <c r="C7" s="278"/>
      <c r="D7" s="278"/>
      <c r="E7" s="278"/>
      <c r="F7" s="278"/>
      <c r="G7" s="278"/>
    </row>
    <row r="8" spans="2:7" x14ac:dyDescent="0.2">
      <c r="B8" s="273"/>
      <c r="C8" s="273"/>
      <c r="D8" s="273"/>
      <c r="E8" s="273"/>
      <c r="F8" s="273"/>
      <c r="G8" s="273"/>
    </row>
  </sheetData>
  <mergeCells count="6">
    <mergeCell ref="B7:G8"/>
    <mergeCell ref="B4:D4"/>
    <mergeCell ref="E4:G4"/>
    <mergeCell ref="B3:G3"/>
    <mergeCell ref="B1:G1"/>
    <mergeCell ref="B2:G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H18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11.42578125" style="1" bestFit="1" customWidth="1"/>
    <col min="3" max="4" width="13.140625" style="1" bestFit="1" customWidth="1"/>
    <col min="5" max="5" width="14.85546875" style="1" bestFit="1" customWidth="1"/>
    <col min="6" max="6" width="14" style="1" bestFit="1" customWidth="1"/>
    <col min="7" max="7" width="10.5703125" style="1" bestFit="1" customWidth="1"/>
    <col min="8" max="8" width="17" style="1" bestFit="1" customWidth="1"/>
    <col min="9" max="16384" width="9.140625" style="1"/>
  </cols>
  <sheetData>
    <row r="1" spans="2:8" x14ac:dyDescent="0.2">
      <c r="B1" s="255" t="s">
        <v>53</v>
      </c>
      <c r="C1" s="255"/>
      <c r="D1" s="255"/>
      <c r="E1" s="255"/>
      <c r="F1" s="255"/>
      <c r="G1" s="255"/>
    </row>
    <row r="2" spans="2:8" x14ac:dyDescent="0.2">
      <c r="B2" s="255" t="s">
        <v>38</v>
      </c>
      <c r="C2" s="255"/>
      <c r="D2" s="255"/>
      <c r="E2" s="255"/>
      <c r="F2" s="255"/>
      <c r="G2" s="255"/>
    </row>
    <row r="3" spans="2:8" x14ac:dyDescent="0.2">
      <c r="B3" s="257" t="s">
        <v>220</v>
      </c>
      <c r="C3" s="257"/>
      <c r="D3" s="257"/>
      <c r="E3" s="257"/>
      <c r="F3" s="257"/>
      <c r="G3" s="257"/>
    </row>
    <row r="4" spans="2:8" ht="15" customHeight="1" x14ac:dyDescent="0.2">
      <c r="B4" s="268" t="s">
        <v>0</v>
      </c>
      <c r="C4" s="247" t="s">
        <v>76</v>
      </c>
      <c r="D4" s="248"/>
      <c r="E4" s="249"/>
      <c r="F4" s="274" t="s">
        <v>182</v>
      </c>
      <c r="G4" s="274"/>
    </row>
    <row r="5" spans="2:8" x14ac:dyDescent="0.2">
      <c r="B5" s="268"/>
      <c r="C5" s="51">
        <v>2022</v>
      </c>
      <c r="D5" s="51">
        <v>2023</v>
      </c>
      <c r="E5" s="51">
        <v>2024</v>
      </c>
      <c r="F5" s="64" t="s">
        <v>67</v>
      </c>
      <c r="G5" s="64" t="s">
        <v>29</v>
      </c>
    </row>
    <row r="6" spans="2:8" x14ac:dyDescent="0.2">
      <c r="B6" s="61" t="s">
        <v>1</v>
      </c>
      <c r="C6" s="172">
        <v>13015320710.229286</v>
      </c>
      <c r="D6" s="172">
        <v>14501674871.850088</v>
      </c>
      <c r="E6" s="182">
        <v>16617129282.540199</v>
      </c>
      <c r="F6" s="182">
        <v>2115454410.6901112</v>
      </c>
      <c r="G6" s="71">
        <v>0.1458765576655234</v>
      </c>
    </row>
    <row r="7" spans="2:8" x14ac:dyDescent="0.2">
      <c r="B7" s="61" t="s">
        <v>2</v>
      </c>
      <c r="C7" s="172">
        <v>13308167439.939215</v>
      </c>
      <c r="D7" s="172">
        <v>14396945914.090183</v>
      </c>
      <c r="E7" s="182">
        <v>16572553566.919916</v>
      </c>
      <c r="F7" s="182">
        <v>2175607652.8297329</v>
      </c>
      <c r="G7" s="71">
        <v>0.15111591484833475</v>
      </c>
    </row>
    <row r="8" spans="2:8" x14ac:dyDescent="0.2">
      <c r="B8" s="61" t="s">
        <v>3</v>
      </c>
      <c r="C8" s="172">
        <v>13923507350.94083</v>
      </c>
      <c r="D8" s="172">
        <v>15836938954.539986</v>
      </c>
      <c r="E8" s="182">
        <v>16985406309.780266</v>
      </c>
      <c r="F8" s="182">
        <v>1148467355.2402802</v>
      </c>
      <c r="G8" s="71">
        <v>7.2518266221582445E-2</v>
      </c>
    </row>
    <row r="9" spans="2:8" x14ac:dyDescent="0.2">
      <c r="B9" s="61" t="s">
        <v>4</v>
      </c>
      <c r="C9" s="172">
        <v>13373834088.870846</v>
      </c>
      <c r="D9" s="172">
        <v>14674687076.129902</v>
      </c>
      <c r="E9" s="182">
        <v>16985504497.899914</v>
      </c>
      <c r="F9" s="182">
        <v>2310817421.7700119</v>
      </c>
      <c r="G9" s="71">
        <v>0.15746962165406764</v>
      </c>
      <c r="H9" s="30"/>
    </row>
    <row r="10" spans="2:8" x14ac:dyDescent="0.2">
      <c r="B10" s="61" t="s">
        <v>5</v>
      </c>
      <c r="C10" s="172">
        <v>13967630528.050007</v>
      </c>
      <c r="D10" s="172">
        <v>15998269736.889891</v>
      </c>
      <c r="E10" s="182">
        <v>17096529042.900267</v>
      </c>
      <c r="F10" s="182">
        <v>1098259306.010376</v>
      </c>
      <c r="G10" s="71">
        <v>6.8648630387693463E-2</v>
      </c>
    </row>
    <row r="11" spans="2:8" x14ac:dyDescent="0.2">
      <c r="B11" s="61" t="s">
        <v>6</v>
      </c>
      <c r="C11" s="172">
        <v>14008802506.10014</v>
      </c>
      <c r="D11" s="172">
        <v>15660237504.931049</v>
      </c>
      <c r="E11" s="182">
        <v>16764685884.090488</v>
      </c>
      <c r="F11" s="182">
        <v>1104448379.1594391</v>
      </c>
      <c r="G11" s="71">
        <v>7.052564680527186E-2</v>
      </c>
    </row>
    <row r="12" spans="2:8" x14ac:dyDescent="0.2">
      <c r="B12" s="61" t="s">
        <v>7</v>
      </c>
      <c r="C12" s="172">
        <v>14017460445.94009</v>
      </c>
      <c r="D12" s="172">
        <v>16178345380.499954</v>
      </c>
      <c r="E12" s="182">
        <v>17490032239.529507</v>
      </c>
      <c r="F12" s="182">
        <v>1311686859.0295525</v>
      </c>
      <c r="G12" s="71">
        <v>8.1076700254560749E-2</v>
      </c>
      <c r="H12" s="29"/>
    </row>
    <row r="13" spans="2:8" x14ac:dyDescent="0.2">
      <c r="B13" s="61" t="s">
        <v>8</v>
      </c>
      <c r="C13" s="172">
        <v>14507405214.720436</v>
      </c>
      <c r="D13" s="172">
        <v>16104149981.180639</v>
      </c>
      <c r="E13" s="182">
        <v>17064478329.51956</v>
      </c>
      <c r="F13" s="182">
        <v>960328348.33892059</v>
      </c>
      <c r="G13" s="71">
        <v>5.9632352496788922E-2</v>
      </c>
    </row>
    <row r="14" spans="2:8" x14ac:dyDescent="0.2">
      <c r="B14" s="61" t="s">
        <v>9</v>
      </c>
      <c r="C14" s="172">
        <v>14341836034.89082</v>
      </c>
      <c r="D14" s="172">
        <v>16122663620.770926</v>
      </c>
      <c r="E14" s="182">
        <v>17731503355.870026</v>
      </c>
      <c r="F14" s="182">
        <v>1608839735.0991001</v>
      </c>
      <c r="G14" s="71">
        <v>9.9787465206829851E-2</v>
      </c>
    </row>
    <row r="15" spans="2:8" x14ac:dyDescent="0.2">
      <c r="B15" s="61" t="s">
        <v>10</v>
      </c>
      <c r="C15" s="172">
        <v>14446147318.840866</v>
      </c>
      <c r="D15" s="172">
        <v>16429906782.959454</v>
      </c>
      <c r="E15" s="182">
        <v>17768543191.559929</v>
      </c>
      <c r="F15" s="182">
        <v>1338636408.6004753</v>
      </c>
      <c r="G15" s="71">
        <v>8.1475593640547239E-2</v>
      </c>
    </row>
    <row r="16" spans="2:8" x14ac:dyDescent="0.2">
      <c r="B16" s="61" t="s">
        <v>11</v>
      </c>
      <c r="C16" s="172">
        <v>14497934221.84968</v>
      </c>
      <c r="D16" s="172">
        <v>16421399444.179716</v>
      </c>
      <c r="E16" s="182">
        <v>17046364972.030079</v>
      </c>
      <c r="F16" s="182">
        <v>624965527.85036278</v>
      </c>
      <c r="G16" s="71">
        <v>3.8057994385604636E-2</v>
      </c>
    </row>
    <row r="17" spans="2:7" x14ac:dyDescent="0.2">
      <c r="B17" s="61" t="s">
        <v>12</v>
      </c>
      <c r="C17" s="172">
        <v>15125528370.530441</v>
      </c>
      <c r="D17" s="172">
        <v>17152687950.799845</v>
      </c>
      <c r="E17" s="182">
        <v>18687466147.710114</v>
      </c>
      <c r="F17" s="182">
        <v>1534778196.9102688</v>
      </c>
      <c r="G17" s="71">
        <v>8.9477416094350434E-2</v>
      </c>
    </row>
    <row r="18" spans="2:7" x14ac:dyDescent="0.2">
      <c r="B18" s="148" t="s">
        <v>66</v>
      </c>
      <c r="C18" s="31"/>
    </row>
  </sheetData>
  <mergeCells count="6">
    <mergeCell ref="B4:B5"/>
    <mergeCell ref="F4:G4"/>
    <mergeCell ref="B1:G1"/>
    <mergeCell ref="B2:G2"/>
    <mergeCell ref="B3:G3"/>
    <mergeCell ref="C4:E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55B1-05B3-4170-B126-A32338134ECD}">
  <dimension ref="B1:F20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12" style="1" customWidth="1"/>
    <col min="3" max="3" width="10.85546875" style="1" bestFit="1" customWidth="1"/>
    <col min="4" max="4" width="11.7109375" style="1" bestFit="1" customWidth="1"/>
    <col min="5" max="5" width="8.7109375" style="1" customWidth="1"/>
    <col min="6" max="16384" width="9.140625" style="1"/>
  </cols>
  <sheetData>
    <row r="1" spans="2:6" x14ac:dyDescent="0.2">
      <c r="B1" s="255" t="s">
        <v>55</v>
      </c>
      <c r="C1" s="255"/>
      <c r="D1" s="255"/>
      <c r="E1" s="3"/>
    </row>
    <row r="2" spans="2:6" ht="25.5" customHeight="1" x14ac:dyDescent="0.2">
      <c r="B2" s="254" t="s">
        <v>105</v>
      </c>
      <c r="C2" s="254"/>
      <c r="D2" s="254"/>
      <c r="E2" s="10"/>
    </row>
    <row r="3" spans="2:6" ht="15" x14ac:dyDescent="0.25">
      <c r="B3" s="257" t="s">
        <v>210</v>
      </c>
      <c r="C3" s="277"/>
      <c r="D3" s="277"/>
      <c r="E3"/>
    </row>
    <row r="4" spans="2:6" ht="15" x14ac:dyDescent="0.25">
      <c r="B4" s="279" t="s">
        <v>0</v>
      </c>
      <c r="C4" s="256" t="s">
        <v>76</v>
      </c>
      <c r="D4" s="256"/>
      <c r="E4"/>
      <c r="F4"/>
    </row>
    <row r="5" spans="2:6" ht="15" x14ac:dyDescent="0.25">
      <c r="B5" s="279"/>
      <c r="C5" s="170">
        <v>2023</v>
      </c>
      <c r="D5" s="170">
        <v>2024</v>
      </c>
      <c r="E5"/>
      <c r="F5"/>
    </row>
    <row r="6" spans="2:6" ht="15" x14ac:dyDescent="0.25">
      <c r="B6" s="81" t="s">
        <v>106</v>
      </c>
      <c r="C6" s="216">
        <v>354310</v>
      </c>
      <c r="D6" s="216">
        <v>4052608.51</v>
      </c>
      <c r="E6"/>
      <c r="F6"/>
    </row>
    <row r="7" spans="2:6" ht="15" x14ac:dyDescent="0.25">
      <c r="B7" s="81" t="s">
        <v>2</v>
      </c>
      <c r="C7" s="216">
        <v>559150</v>
      </c>
      <c r="D7" s="216">
        <v>2627338.5499999998</v>
      </c>
      <c r="E7"/>
      <c r="F7"/>
    </row>
    <row r="8" spans="2:6" ht="15" x14ac:dyDescent="0.25">
      <c r="B8" s="81" t="s">
        <v>3</v>
      </c>
      <c r="C8" s="216">
        <v>1852665.73</v>
      </c>
      <c r="D8" s="216">
        <v>3282795.16</v>
      </c>
      <c r="E8"/>
      <c r="F8"/>
    </row>
    <row r="9" spans="2:6" ht="15" x14ac:dyDescent="0.25">
      <c r="B9" s="81" t="s">
        <v>4</v>
      </c>
      <c r="C9" s="216">
        <v>632800</v>
      </c>
      <c r="D9" s="216">
        <v>4003078.59</v>
      </c>
      <c r="E9"/>
      <c r="F9"/>
    </row>
    <row r="10" spans="2:6" ht="15" x14ac:dyDescent="0.25">
      <c r="B10" s="81" t="s">
        <v>5</v>
      </c>
      <c r="C10" s="216">
        <v>200470</v>
      </c>
      <c r="D10" s="216">
        <v>3643740.48</v>
      </c>
      <c r="E10"/>
      <c r="F10"/>
    </row>
    <row r="11" spans="2:6" ht="15" x14ac:dyDescent="0.25">
      <c r="B11" s="81" t="s">
        <v>6</v>
      </c>
      <c r="C11" s="216">
        <v>881500</v>
      </c>
      <c r="D11" s="216">
        <v>2909538.8000000003</v>
      </c>
      <c r="E11"/>
      <c r="F11"/>
    </row>
    <row r="12" spans="2:6" ht="15" x14ac:dyDescent="0.25">
      <c r="B12" s="81" t="s">
        <v>7</v>
      </c>
      <c r="C12" s="216">
        <v>2824930</v>
      </c>
      <c r="D12" s="216">
        <v>4261078.43</v>
      </c>
      <c r="E12"/>
      <c r="F12"/>
    </row>
    <row r="13" spans="2:6" ht="15" x14ac:dyDescent="0.25">
      <c r="B13" s="81" t="s">
        <v>8</v>
      </c>
      <c r="C13" s="216">
        <v>1390133.5</v>
      </c>
      <c r="D13" s="216">
        <v>3735745.17</v>
      </c>
      <c r="E13"/>
      <c r="F13"/>
    </row>
    <row r="14" spans="2:6" ht="15" x14ac:dyDescent="0.25">
      <c r="B14" s="81" t="s">
        <v>9</v>
      </c>
      <c r="C14" s="216">
        <v>2375184.8299999996</v>
      </c>
      <c r="D14" s="216">
        <v>5050646.99</v>
      </c>
      <c r="E14"/>
      <c r="F14"/>
    </row>
    <row r="15" spans="2:6" ht="15" x14ac:dyDescent="0.25">
      <c r="B15" s="81" t="s">
        <v>10</v>
      </c>
      <c r="C15" s="216">
        <v>3751355.1199999996</v>
      </c>
      <c r="D15" s="216">
        <v>4394151.6400000006</v>
      </c>
      <c r="E15"/>
      <c r="F15"/>
    </row>
    <row r="16" spans="2:6" ht="15" x14ac:dyDescent="0.25">
      <c r="B16" s="81" t="s">
        <v>11</v>
      </c>
      <c r="C16" s="216">
        <v>2147743.48</v>
      </c>
      <c r="D16" s="216">
        <v>4765721.6700000009</v>
      </c>
      <c r="E16"/>
      <c r="F16"/>
    </row>
    <row r="17" spans="2:6" ht="15" x14ac:dyDescent="0.25">
      <c r="B17" s="81" t="s">
        <v>12</v>
      </c>
      <c r="C17" s="216">
        <v>2372518.5099999998</v>
      </c>
      <c r="D17" s="216">
        <v>3783821.67</v>
      </c>
      <c r="E17"/>
      <c r="F17"/>
    </row>
    <row r="18" spans="2:6" ht="15" x14ac:dyDescent="0.25">
      <c r="B18" s="150" t="s">
        <v>16</v>
      </c>
      <c r="C18" s="217">
        <v>19342761.170000002</v>
      </c>
      <c r="D18" s="217">
        <v>46510265.660000004</v>
      </c>
      <c r="E18"/>
      <c r="F18"/>
    </row>
    <row r="19" spans="2:6" ht="74.25" customHeight="1" x14ac:dyDescent="0.2">
      <c r="B19" s="227" t="s">
        <v>197</v>
      </c>
      <c r="C19" s="227"/>
      <c r="D19" s="227"/>
    </row>
    <row r="20" spans="2:6" ht="42" customHeight="1" x14ac:dyDescent="0.2">
      <c r="B20" s="273" t="s">
        <v>66</v>
      </c>
      <c r="C20" s="273"/>
      <c r="D20" s="273"/>
    </row>
  </sheetData>
  <mergeCells count="7">
    <mergeCell ref="B20:D20"/>
    <mergeCell ref="B4:B5"/>
    <mergeCell ref="B19:D19"/>
    <mergeCell ref="B1:D1"/>
    <mergeCell ref="B2:D2"/>
    <mergeCell ref="B3:D3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20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37.28515625" style="1" bestFit="1" customWidth="1"/>
    <col min="3" max="3" width="13.140625" style="1" bestFit="1" customWidth="1"/>
    <col min="4" max="4" width="17.5703125" style="1" bestFit="1" customWidth="1"/>
    <col min="5" max="5" width="9.7109375" style="1" bestFit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255" t="s">
        <v>56</v>
      </c>
      <c r="C1" s="255"/>
      <c r="D1" s="255"/>
      <c r="E1" s="255"/>
      <c r="F1" s="3"/>
    </row>
    <row r="2" spans="2:9" x14ac:dyDescent="0.2">
      <c r="B2" s="255" t="s">
        <v>39</v>
      </c>
      <c r="C2" s="255"/>
      <c r="D2" s="255"/>
      <c r="E2" s="255"/>
      <c r="F2" s="3"/>
    </row>
    <row r="3" spans="2:9" x14ac:dyDescent="0.2">
      <c r="B3" s="257" t="s">
        <v>220</v>
      </c>
      <c r="C3" s="257"/>
      <c r="D3" s="257"/>
      <c r="E3" s="257"/>
      <c r="F3" s="11"/>
    </row>
    <row r="4" spans="2:9" ht="30" customHeight="1" x14ac:dyDescent="0.2">
      <c r="B4" s="67" t="s">
        <v>78</v>
      </c>
      <c r="C4" s="59" t="s">
        <v>77</v>
      </c>
      <c r="D4" s="59" t="s">
        <v>79</v>
      </c>
      <c r="E4" s="59" t="s">
        <v>72</v>
      </c>
    </row>
    <row r="5" spans="2:9" x14ac:dyDescent="0.2">
      <c r="B5" s="61" t="s">
        <v>297</v>
      </c>
      <c r="C5" s="218">
        <v>8991410486.7500267</v>
      </c>
      <c r="D5" s="219">
        <v>44656</v>
      </c>
      <c r="E5" s="219">
        <v>36914</v>
      </c>
    </row>
    <row r="6" spans="2:9" x14ac:dyDescent="0.2">
      <c r="B6" s="61" t="s">
        <v>298</v>
      </c>
      <c r="C6" s="218">
        <v>5552010724.0500116</v>
      </c>
      <c r="D6" s="219">
        <v>38621</v>
      </c>
      <c r="E6" s="219">
        <v>33146</v>
      </c>
    </row>
    <row r="7" spans="2:9" x14ac:dyDescent="0.2">
      <c r="B7" s="61" t="s">
        <v>299</v>
      </c>
      <c r="C7" s="173">
        <v>2794465134.1500034</v>
      </c>
      <c r="D7" s="172">
        <v>21211</v>
      </c>
      <c r="E7" s="172">
        <v>18671</v>
      </c>
    </row>
    <row r="8" spans="2:9" x14ac:dyDescent="0.2">
      <c r="B8" s="61" t="s">
        <v>300</v>
      </c>
      <c r="C8" s="173">
        <v>336568390.17999971</v>
      </c>
      <c r="D8" s="172">
        <v>1523</v>
      </c>
      <c r="E8" s="172">
        <v>1334</v>
      </c>
      <c r="F8" s="20"/>
      <c r="G8" s="18"/>
      <c r="H8" s="19"/>
      <c r="I8" s="19"/>
    </row>
    <row r="9" spans="2:9" x14ac:dyDescent="0.2">
      <c r="B9" s="61" t="s">
        <v>301</v>
      </c>
      <c r="C9" s="173">
        <v>320959248.21000004</v>
      </c>
      <c r="D9" s="172">
        <v>109</v>
      </c>
      <c r="E9" s="210">
        <v>95</v>
      </c>
      <c r="F9" s="20"/>
      <c r="G9" s="18"/>
      <c r="H9" s="19"/>
      <c r="I9" s="19"/>
    </row>
    <row r="10" spans="2:9" x14ac:dyDescent="0.2">
      <c r="B10" s="61" t="s">
        <v>302</v>
      </c>
      <c r="C10" s="173">
        <v>269229006.14999968</v>
      </c>
      <c r="D10" s="172">
        <v>3312</v>
      </c>
      <c r="E10" s="172">
        <v>2879</v>
      </c>
      <c r="F10" s="20"/>
      <c r="G10" s="18"/>
      <c r="H10" s="19"/>
      <c r="I10" s="19"/>
    </row>
    <row r="11" spans="2:9" x14ac:dyDescent="0.2">
      <c r="B11" s="61" t="s">
        <v>303</v>
      </c>
      <c r="C11" s="173">
        <v>113886937.72999997</v>
      </c>
      <c r="D11" s="210">
        <v>1005</v>
      </c>
      <c r="E11" s="210">
        <v>871</v>
      </c>
      <c r="F11" s="20"/>
      <c r="G11" s="18"/>
      <c r="H11" s="19"/>
      <c r="I11" s="19"/>
    </row>
    <row r="12" spans="2:9" x14ac:dyDescent="0.2">
      <c r="B12" s="61" t="s">
        <v>304</v>
      </c>
      <c r="C12" s="173">
        <v>94575506.079999864</v>
      </c>
      <c r="D12" s="210">
        <v>709</v>
      </c>
      <c r="E12" s="210">
        <v>617</v>
      </c>
      <c r="F12" s="20"/>
      <c r="G12" s="18"/>
      <c r="H12" s="19"/>
      <c r="I12" s="19"/>
    </row>
    <row r="13" spans="2:9" x14ac:dyDescent="0.2">
      <c r="B13" s="61" t="s">
        <v>305</v>
      </c>
      <c r="C13" s="173">
        <v>71617114.969999909</v>
      </c>
      <c r="D13" s="210">
        <v>277</v>
      </c>
      <c r="E13" s="210">
        <v>232</v>
      </c>
      <c r="F13" s="20"/>
      <c r="G13" s="18"/>
      <c r="H13" s="19"/>
      <c r="I13" s="19"/>
    </row>
    <row r="14" spans="2:9" x14ac:dyDescent="0.2">
      <c r="B14" s="61" t="s">
        <v>306</v>
      </c>
      <c r="C14" s="173">
        <v>50157943.029999986</v>
      </c>
      <c r="D14" s="210">
        <v>381</v>
      </c>
      <c r="E14" s="210">
        <v>326</v>
      </c>
      <c r="F14" s="20"/>
      <c r="G14" s="18"/>
      <c r="H14" s="19"/>
      <c r="I14" s="19"/>
    </row>
    <row r="15" spans="2:9" x14ac:dyDescent="0.2">
      <c r="B15" s="61" t="s">
        <v>307</v>
      </c>
      <c r="C15" s="173">
        <v>46085621.890000023</v>
      </c>
      <c r="D15" s="210">
        <v>436</v>
      </c>
      <c r="E15" s="210">
        <v>383</v>
      </c>
      <c r="F15" s="20"/>
      <c r="G15" s="18"/>
      <c r="H15" s="19"/>
      <c r="I15" s="19"/>
    </row>
    <row r="16" spans="2:9" x14ac:dyDescent="0.2">
      <c r="B16" s="61" t="s">
        <v>308</v>
      </c>
      <c r="C16" s="173">
        <v>44304254.449999951</v>
      </c>
      <c r="D16" s="210">
        <v>1079</v>
      </c>
      <c r="E16" s="210">
        <v>984</v>
      </c>
      <c r="F16" s="20"/>
      <c r="G16" s="18"/>
      <c r="H16" s="19"/>
      <c r="I16" s="19"/>
    </row>
    <row r="17" spans="2:9" x14ac:dyDescent="0.2">
      <c r="B17" s="61" t="s">
        <v>309</v>
      </c>
      <c r="C17" s="173">
        <v>2195780.0699999998</v>
      </c>
      <c r="D17" s="210">
        <v>47</v>
      </c>
      <c r="E17" s="210">
        <v>41</v>
      </c>
      <c r="F17" s="20"/>
      <c r="G17" s="18"/>
      <c r="H17" s="19"/>
      <c r="I17" s="19"/>
    </row>
    <row r="18" spans="2:9" x14ac:dyDescent="0.2">
      <c r="B18" s="62" t="s">
        <v>310</v>
      </c>
      <c r="C18" s="209">
        <v>18687466147.710003</v>
      </c>
      <c r="D18" s="175">
        <v>113366</v>
      </c>
      <c r="E18" s="175">
        <v>95454</v>
      </c>
    </row>
    <row r="19" spans="2:9" ht="12.75" customHeight="1" x14ac:dyDescent="0.2">
      <c r="B19" s="148" t="s">
        <v>75</v>
      </c>
      <c r="C19" s="26"/>
      <c r="D19" s="26"/>
      <c r="E19" s="26"/>
      <c r="F19" s="26"/>
      <c r="G19" s="26"/>
    </row>
    <row r="20" spans="2:9" x14ac:dyDescent="0.2">
      <c r="B20" s="26"/>
      <c r="C20" s="26"/>
      <c r="D20" s="26"/>
      <c r="E20" s="26"/>
      <c r="F20" s="26"/>
      <c r="G20" s="26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37.140625" style="1" bestFit="1" customWidth="1"/>
    <col min="3" max="3" width="18" style="1" customWidth="1"/>
    <col min="4" max="4" width="17.28515625" style="1" customWidth="1"/>
    <col min="5" max="5" width="11" style="1" customWidth="1"/>
    <col min="6" max="16384" width="9.140625" style="1"/>
  </cols>
  <sheetData>
    <row r="1" spans="2:5" x14ac:dyDescent="0.2">
      <c r="B1" s="255" t="s">
        <v>57</v>
      </c>
      <c r="C1" s="255"/>
      <c r="D1" s="255"/>
      <c r="E1" s="255"/>
    </row>
    <row r="2" spans="2:5" x14ac:dyDescent="0.2">
      <c r="B2" s="255" t="s">
        <v>40</v>
      </c>
      <c r="C2" s="255"/>
      <c r="D2" s="255"/>
      <c r="E2" s="255"/>
    </row>
    <row r="3" spans="2:5" x14ac:dyDescent="0.2">
      <c r="B3" s="257" t="s">
        <v>220</v>
      </c>
      <c r="C3" s="257"/>
      <c r="D3" s="257"/>
      <c r="E3" s="257"/>
    </row>
    <row r="4" spans="2:5" ht="33.75" x14ac:dyDescent="0.2">
      <c r="B4" s="67" t="s">
        <v>70</v>
      </c>
      <c r="C4" s="60" t="s">
        <v>77</v>
      </c>
      <c r="D4" s="59" t="s">
        <v>79</v>
      </c>
      <c r="E4" s="59" t="s">
        <v>72</v>
      </c>
    </row>
    <row r="5" spans="2:5" x14ac:dyDescent="0.2">
      <c r="B5" s="74" t="s">
        <v>221</v>
      </c>
      <c r="C5" s="208">
        <v>15504858720.190071</v>
      </c>
      <c r="D5" s="200">
        <v>95195</v>
      </c>
      <c r="E5" s="200">
        <v>80165</v>
      </c>
    </row>
    <row r="6" spans="2:5" x14ac:dyDescent="0.2">
      <c r="B6" s="61" t="s">
        <v>231</v>
      </c>
      <c r="C6" s="173">
        <v>5843306146.1000013</v>
      </c>
      <c r="D6" s="172">
        <v>1419</v>
      </c>
      <c r="E6" s="172">
        <v>521</v>
      </c>
    </row>
    <row r="7" spans="2:5" x14ac:dyDescent="0.2">
      <c r="B7" s="61" t="s">
        <v>222</v>
      </c>
      <c r="C7" s="173">
        <v>2707281259.7400031</v>
      </c>
      <c r="D7" s="172">
        <v>37126</v>
      </c>
      <c r="E7" s="172">
        <v>31719</v>
      </c>
    </row>
    <row r="8" spans="2:5" x14ac:dyDescent="0.2">
      <c r="B8" s="61" t="s">
        <v>223</v>
      </c>
      <c r="C8" s="173">
        <v>2323336324.2700081</v>
      </c>
      <c r="D8" s="172">
        <v>24268</v>
      </c>
      <c r="E8" s="172">
        <v>20453</v>
      </c>
    </row>
    <row r="9" spans="2:5" x14ac:dyDescent="0.2">
      <c r="B9" s="61" t="s">
        <v>229</v>
      </c>
      <c r="C9" s="173">
        <v>1153745443.150001</v>
      </c>
      <c r="D9" s="172">
        <v>3649</v>
      </c>
      <c r="E9" s="172">
        <v>3165</v>
      </c>
    </row>
    <row r="10" spans="2:5" x14ac:dyDescent="0.2">
      <c r="B10" s="61" t="s">
        <v>224</v>
      </c>
      <c r="C10" s="173">
        <v>804075732.15999806</v>
      </c>
      <c r="D10" s="172">
        <v>6499</v>
      </c>
      <c r="E10" s="172">
        <v>5640</v>
      </c>
    </row>
    <row r="11" spans="2:5" x14ac:dyDescent="0.2">
      <c r="B11" s="61" t="s">
        <v>227</v>
      </c>
      <c r="C11" s="173">
        <v>547987337.27000213</v>
      </c>
      <c r="D11" s="172">
        <v>4958</v>
      </c>
      <c r="E11" s="172">
        <v>4231</v>
      </c>
    </row>
    <row r="12" spans="2:5" x14ac:dyDescent="0.2">
      <c r="B12" s="61" t="s">
        <v>230</v>
      </c>
      <c r="C12" s="173">
        <v>545727105.46000195</v>
      </c>
      <c r="D12" s="172">
        <v>5762</v>
      </c>
      <c r="E12" s="172">
        <v>4835</v>
      </c>
    </row>
    <row r="13" spans="2:5" x14ac:dyDescent="0.2">
      <c r="B13" s="61" t="s">
        <v>225</v>
      </c>
      <c r="C13" s="173">
        <v>530023375.67999995</v>
      </c>
      <c r="D13" s="172">
        <v>2382</v>
      </c>
      <c r="E13" s="172">
        <v>1983</v>
      </c>
    </row>
    <row r="14" spans="2:5" x14ac:dyDescent="0.2">
      <c r="B14" s="61" t="s">
        <v>228</v>
      </c>
      <c r="C14" s="173">
        <v>514101790.34999996</v>
      </c>
      <c r="D14" s="172">
        <v>1292</v>
      </c>
      <c r="E14" s="172">
        <v>1095</v>
      </c>
    </row>
    <row r="15" spans="2:5" x14ac:dyDescent="0.2">
      <c r="B15" s="61" t="s">
        <v>226</v>
      </c>
      <c r="C15" s="173">
        <v>319263031.14999968</v>
      </c>
      <c r="D15" s="172">
        <v>7099</v>
      </c>
      <c r="E15" s="172">
        <v>5895</v>
      </c>
    </row>
    <row r="16" spans="2:5" x14ac:dyDescent="0.2">
      <c r="B16" s="61" t="s">
        <v>232</v>
      </c>
      <c r="C16" s="173">
        <v>216011174.85999981</v>
      </c>
      <c r="D16" s="172">
        <v>741</v>
      </c>
      <c r="E16" s="172">
        <v>628</v>
      </c>
    </row>
    <row r="17" spans="2:5" x14ac:dyDescent="0.2">
      <c r="B17" s="74" t="s">
        <v>233</v>
      </c>
      <c r="C17" s="208">
        <v>2940176157.0399961</v>
      </c>
      <c r="D17" s="200">
        <v>14959</v>
      </c>
      <c r="E17" s="200">
        <v>12542</v>
      </c>
    </row>
    <row r="18" spans="2:5" x14ac:dyDescent="0.2">
      <c r="B18" s="61" t="s">
        <v>234</v>
      </c>
      <c r="C18" s="173">
        <v>2193991550.179987</v>
      </c>
      <c r="D18" s="172">
        <v>7031</v>
      </c>
      <c r="E18" s="172">
        <v>6025</v>
      </c>
    </row>
    <row r="19" spans="2:5" x14ac:dyDescent="0.2">
      <c r="B19" s="61" t="s">
        <v>235</v>
      </c>
      <c r="C19" s="173">
        <v>645530376.27000523</v>
      </c>
      <c r="D19" s="172">
        <v>7824</v>
      </c>
      <c r="E19" s="172">
        <v>6427</v>
      </c>
    </row>
    <row r="20" spans="2:5" x14ac:dyDescent="0.2">
      <c r="B20" s="61" t="s">
        <v>236</v>
      </c>
      <c r="C20" s="173">
        <v>100654230.59000003</v>
      </c>
      <c r="D20" s="172">
        <v>104</v>
      </c>
      <c r="E20" s="172">
        <v>90</v>
      </c>
    </row>
    <row r="21" spans="2:5" x14ac:dyDescent="0.2">
      <c r="B21" s="74" t="s">
        <v>237</v>
      </c>
      <c r="C21" s="208">
        <v>227503594.17999965</v>
      </c>
      <c r="D21" s="200">
        <v>2627</v>
      </c>
      <c r="E21" s="200">
        <v>2243</v>
      </c>
    </row>
    <row r="22" spans="2:5" x14ac:dyDescent="0.2">
      <c r="B22" s="84" t="s">
        <v>238</v>
      </c>
      <c r="C22" s="173">
        <v>98112640.829999879</v>
      </c>
      <c r="D22" s="172">
        <v>1214</v>
      </c>
      <c r="E22" s="172">
        <v>1045</v>
      </c>
    </row>
    <row r="23" spans="2:5" x14ac:dyDescent="0.2">
      <c r="B23" s="84" t="s">
        <v>240</v>
      </c>
      <c r="C23" s="173">
        <v>85636400.229999989</v>
      </c>
      <c r="D23" s="172">
        <v>671</v>
      </c>
      <c r="E23" s="172">
        <v>579</v>
      </c>
    </row>
    <row r="24" spans="2:5" x14ac:dyDescent="0.2">
      <c r="B24" s="84" t="s">
        <v>239</v>
      </c>
      <c r="C24" s="173">
        <v>33235655.009999998</v>
      </c>
      <c r="D24" s="172">
        <v>589</v>
      </c>
      <c r="E24" s="172">
        <v>488</v>
      </c>
    </row>
    <row r="25" spans="2:5" x14ac:dyDescent="0.2">
      <c r="B25" s="84" t="s">
        <v>241</v>
      </c>
      <c r="C25" s="173">
        <v>10518898.110000005</v>
      </c>
      <c r="D25" s="172">
        <v>153</v>
      </c>
      <c r="E25" s="172">
        <v>131</v>
      </c>
    </row>
    <row r="26" spans="2:5" x14ac:dyDescent="0.2">
      <c r="B26" s="74" t="s">
        <v>296</v>
      </c>
      <c r="C26" s="208">
        <v>14927676.300000004</v>
      </c>
      <c r="D26" s="200">
        <v>585</v>
      </c>
      <c r="E26" s="200">
        <v>504</v>
      </c>
    </row>
    <row r="27" spans="2:5" x14ac:dyDescent="0.2">
      <c r="B27" s="85" t="s">
        <v>310</v>
      </c>
      <c r="C27" s="209">
        <v>18687466147.710003</v>
      </c>
      <c r="D27" s="175">
        <v>113366</v>
      </c>
      <c r="E27" s="175">
        <v>95454</v>
      </c>
    </row>
    <row r="28" spans="2:5" x14ac:dyDescent="0.2">
      <c r="B28" s="148" t="s">
        <v>66</v>
      </c>
      <c r="C28" s="18"/>
      <c r="E28" s="19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H20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3" width="13.28515625" style="1" bestFit="1" customWidth="1"/>
    <col min="4" max="4" width="12.140625" style="1" bestFit="1" customWidth="1"/>
    <col min="5" max="5" width="14" style="1" customWidth="1"/>
    <col min="6" max="6" width="10" style="1" bestFit="1" customWidth="1"/>
    <col min="7" max="7" width="16.8554687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8" x14ac:dyDescent="0.2">
      <c r="B1" s="255" t="s">
        <v>58</v>
      </c>
      <c r="C1" s="255"/>
      <c r="D1" s="255"/>
      <c r="E1" s="255"/>
      <c r="F1" s="255"/>
      <c r="G1" s="255"/>
    </row>
    <row r="2" spans="2:8" x14ac:dyDescent="0.2">
      <c r="B2" s="255" t="s">
        <v>96</v>
      </c>
      <c r="C2" s="255"/>
      <c r="D2" s="255"/>
      <c r="E2" s="255"/>
      <c r="F2" s="255"/>
      <c r="G2" s="255"/>
    </row>
    <row r="3" spans="2:8" x14ac:dyDescent="0.2">
      <c r="B3" s="255" t="s">
        <v>52</v>
      </c>
      <c r="C3" s="255"/>
      <c r="D3" s="255"/>
      <c r="E3" s="255"/>
      <c r="F3" s="255"/>
      <c r="G3" s="255"/>
      <c r="H3" s="3"/>
    </row>
    <row r="4" spans="2:8" x14ac:dyDescent="0.2">
      <c r="B4" s="255" t="s">
        <v>220</v>
      </c>
      <c r="C4" s="255"/>
      <c r="D4" s="255"/>
      <c r="E4" s="255"/>
      <c r="F4" s="255"/>
      <c r="G4" s="255"/>
    </row>
    <row r="5" spans="2:8" x14ac:dyDescent="0.2">
      <c r="B5" s="67" t="s">
        <v>78</v>
      </c>
      <c r="C5" s="60" t="s">
        <v>84</v>
      </c>
      <c r="D5" s="60" t="s">
        <v>85</v>
      </c>
      <c r="E5" s="59" t="s">
        <v>86</v>
      </c>
      <c r="F5" s="60" t="s">
        <v>87</v>
      </c>
      <c r="G5" s="59" t="s">
        <v>88</v>
      </c>
    </row>
    <row r="6" spans="2:8" x14ac:dyDescent="0.2">
      <c r="B6" s="84" t="s">
        <v>297</v>
      </c>
      <c r="C6" s="218">
        <v>6007170437.2299948</v>
      </c>
      <c r="D6" s="218">
        <v>2378977385.410006</v>
      </c>
      <c r="E6" s="218">
        <v>600552127.04999864</v>
      </c>
      <c r="F6" s="218">
        <v>4710537.0599999996</v>
      </c>
      <c r="G6" s="218">
        <v>8991410486.7500267</v>
      </c>
    </row>
    <row r="7" spans="2:8" x14ac:dyDescent="0.2">
      <c r="B7" s="84" t="s">
        <v>298</v>
      </c>
      <c r="C7" s="218">
        <v>3909403441.8599968</v>
      </c>
      <c r="D7" s="218">
        <v>1520257043.9100003</v>
      </c>
      <c r="E7" s="218">
        <v>118452972.73000002</v>
      </c>
      <c r="F7" s="218">
        <v>3897265.55</v>
      </c>
      <c r="G7" s="218">
        <v>5552010724.0500116</v>
      </c>
    </row>
    <row r="8" spans="2:8" x14ac:dyDescent="0.2">
      <c r="B8" s="84" t="s">
        <v>299</v>
      </c>
      <c r="C8" s="218">
        <v>1969108752.1700003</v>
      </c>
      <c r="D8" s="218">
        <v>766326586.56999958</v>
      </c>
      <c r="E8" s="218">
        <v>56797927.919999994</v>
      </c>
      <c r="F8" s="218">
        <v>2231867.4900000002</v>
      </c>
      <c r="G8" s="218">
        <v>2794465134.1500034</v>
      </c>
    </row>
    <row r="9" spans="2:8" x14ac:dyDescent="0.2">
      <c r="B9" s="84" t="s">
        <v>300</v>
      </c>
      <c r="C9" s="218">
        <v>235618769.96000013</v>
      </c>
      <c r="D9" s="218">
        <v>94106366.559999764</v>
      </c>
      <c r="E9" s="218">
        <v>6746397.5599999959</v>
      </c>
      <c r="F9" s="218">
        <v>96856.1</v>
      </c>
      <c r="G9" s="218">
        <v>336568390.17999971</v>
      </c>
    </row>
    <row r="10" spans="2:8" x14ac:dyDescent="0.2">
      <c r="B10" s="84" t="s">
        <v>301</v>
      </c>
      <c r="C10" s="218">
        <v>225158806.98999995</v>
      </c>
      <c r="D10" s="218">
        <v>88358946.079999954</v>
      </c>
      <c r="E10" s="218">
        <v>7426873.0599999949</v>
      </c>
      <c r="F10" s="218">
        <v>14622.08</v>
      </c>
      <c r="G10" s="218">
        <v>320959248.21000004</v>
      </c>
    </row>
    <row r="11" spans="2:8" x14ac:dyDescent="0.2">
      <c r="B11" s="84" t="s">
        <v>302</v>
      </c>
      <c r="C11" s="218">
        <v>189898460.44000012</v>
      </c>
      <c r="D11" s="218">
        <v>73604025.959999889</v>
      </c>
      <c r="E11" s="218">
        <v>5423588.4299999997</v>
      </c>
      <c r="F11" s="218">
        <v>302931.32</v>
      </c>
      <c r="G11" s="218">
        <v>269229006.14999968</v>
      </c>
    </row>
    <row r="12" spans="2:8" x14ac:dyDescent="0.2">
      <c r="B12" s="84" t="s">
        <v>303</v>
      </c>
      <c r="C12" s="218">
        <v>79125356.000000015</v>
      </c>
      <c r="D12" s="218">
        <v>30854839.020000033</v>
      </c>
      <c r="E12" s="218">
        <v>3792889.2199999993</v>
      </c>
      <c r="F12" s="218">
        <v>113853.49</v>
      </c>
      <c r="G12" s="218">
        <v>113886937.72999997</v>
      </c>
    </row>
    <row r="13" spans="2:8" x14ac:dyDescent="0.2">
      <c r="B13" s="84" t="s">
        <v>304</v>
      </c>
      <c r="C13" s="218">
        <v>67050165.379999995</v>
      </c>
      <c r="D13" s="218">
        <v>26152092.040000014</v>
      </c>
      <c r="E13" s="218">
        <v>1298172.32</v>
      </c>
      <c r="F13" s="218">
        <v>75076.34</v>
      </c>
      <c r="G13" s="218">
        <v>94575506.079999864</v>
      </c>
    </row>
    <row r="14" spans="2:8" x14ac:dyDescent="0.2">
      <c r="B14" s="84" t="s">
        <v>305</v>
      </c>
      <c r="C14" s="218">
        <v>50248174.729999967</v>
      </c>
      <c r="D14" s="218">
        <v>19499041.160000015</v>
      </c>
      <c r="E14" s="218">
        <v>1824855.6999999995</v>
      </c>
      <c r="F14" s="218">
        <v>45043.38</v>
      </c>
      <c r="G14" s="218">
        <v>71617114.969999909</v>
      </c>
    </row>
    <row r="15" spans="2:8" x14ac:dyDescent="0.2">
      <c r="B15" s="84" t="s">
        <v>306</v>
      </c>
      <c r="C15" s="218">
        <v>35548071.259999998</v>
      </c>
      <c r="D15" s="218">
        <v>13825785.74</v>
      </c>
      <c r="E15" s="218">
        <v>719279.90000000014</v>
      </c>
      <c r="F15" s="218">
        <v>64806.13</v>
      </c>
      <c r="G15" s="218">
        <v>50157943.029999986</v>
      </c>
    </row>
    <row r="16" spans="2:8" x14ac:dyDescent="0.2">
      <c r="B16" s="84" t="s">
        <v>307</v>
      </c>
      <c r="C16" s="218">
        <v>32540051.139999986</v>
      </c>
      <c r="D16" s="218">
        <v>12711402.850000003</v>
      </c>
      <c r="E16" s="218">
        <v>807298.12000000011</v>
      </c>
      <c r="F16" s="218">
        <v>26869.78</v>
      </c>
      <c r="G16" s="218">
        <v>46085621.890000023</v>
      </c>
    </row>
    <row r="17" spans="2:7" x14ac:dyDescent="0.2">
      <c r="B17" s="84" t="s">
        <v>308</v>
      </c>
      <c r="C17" s="218">
        <v>30340167.889999982</v>
      </c>
      <c r="D17" s="218">
        <v>11809327.820000039</v>
      </c>
      <c r="E17" s="218">
        <v>2105995.8400000003</v>
      </c>
      <c r="F17" s="218">
        <v>48762.9</v>
      </c>
      <c r="G17" s="218">
        <v>44304254.449999951</v>
      </c>
    </row>
    <row r="18" spans="2:7" x14ac:dyDescent="0.2">
      <c r="B18" s="84" t="s">
        <v>309</v>
      </c>
      <c r="C18" s="218">
        <v>1557259.49</v>
      </c>
      <c r="D18" s="218">
        <v>599616.47000000009</v>
      </c>
      <c r="E18" s="218">
        <v>37740.119999999988</v>
      </c>
      <c r="F18" s="218">
        <v>1163.99</v>
      </c>
      <c r="G18" s="218">
        <v>2195780.0699999998</v>
      </c>
    </row>
    <row r="19" spans="2:7" x14ac:dyDescent="0.2">
      <c r="B19" s="85" t="s">
        <v>310</v>
      </c>
      <c r="C19" s="209">
        <v>12832767914.540012</v>
      </c>
      <c r="D19" s="209">
        <v>5037082459.5900087</v>
      </c>
      <c r="E19" s="209">
        <v>805986117.97000015</v>
      </c>
      <c r="F19" s="209">
        <v>11629655.609999999</v>
      </c>
      <c r="G19" s="209">
        <v>18687466147.710003</v>
      </c>
    </row>
    <row r="20" spans="2:7" x14ac:dyDescent="0.2">
      <c r="B20" s="148" t="s">
        <v>66</v>
      </c>
      <c r="F20" s="32"/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topLeftCell="A2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3" width="14" style="1" bestFit="1" customWidth="1"/>
    <col min="4" max="4" width="13.140625" style="1" bestFit="1" customWidth="1"/>
    <col min="5" max="5" width="11.7109375" style="1" bestFit="1" customWidth="1"/>
    <col min="6" max="6" width="10.85546875" style="1" bestFit="1" customWidth="1"/>
    <col min="7" max="7" width="14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55" t="s">
        <v>59</v>
      </c>
      <c r="C1" s="255"/>
      <c r="D1" s="255"/>
      <c r="E1" s="255"/>
      <c r="F1" s="255"/>
      <c r="G1" s="255"/>
    </row>
    <row r="2" spans="2:7" x14ac:dyDescent="0.2">
      <c r="B2" s="255" t="s">
        <v>97</v>
      </c>
      <c r="C2" s="255"/>
      <c r="D2" s="255"/>
      <c r="E2" s="255"/>
      <c r="F2" s="255"/>
      <c r="G2" s="255"/>
    </row>
    <row r="3" spans="2:7" x14ac:dyDescent="0.2">
      <c r="B3" s="255" t="s">
        <v>52</v>
      </c>
      <c r="C3" s="255"/>
      <c r="D3" s="255"/>
      <c r="E3" s="255"/>
      <c r="F3" s="255"/>
      <c r="G3" s="255"/>
    </row>
    <row r="4" spans="2:7" x14ac:dyDescent="0.2">
      <c r="B4" s="255" t="s">
        <v>220</v>
      </c>
      <c r="C4" s="255"/>
      <c r="D4" s="255"/>
      <c r="E4" s="255"/>
      <c r="F4" s="255"/>
      <c r="G4" s="255"/>
    </row>
    <row r="5" spans="2:7" x14ac:dyDescent="0.2">
      <c r="B5" s="86" t="s">
        <v>70</v>
      </c>
      <c r="C5" s="220" t="s">
        <v>89</v>
      </c>
      <c r="D5" s="220" t="s">
        <v>90</v>
      </c>
      <c r="E5" s="220" t="s">
        <v>91</v>
      </c>
      <c r="F5" s="220" t="s">
        <v>87</v>
      </c>
      <c r="G5" s="220" t="s">
        <v>88</v>
      </c>
    </row>
    <row r="6" spans="2:7" x14ac:dyDescent="0.2">
      <c r="B6" s="23" t="s">
        <v>221</v>
      </c>
      <c r="C6" s="221">
        <v>10585024119.890005</v>
      </c>
      <c r="D6" s="221">
        <v>4166931753.7299995</v>
      </c>
      <c r="E6" s="221">
        <v>743335098.02999949</v>
      </c>
      <c r="F6" s="221">
        <v>9567748.5399999991</v>
      </c>
      <c r="G6" s="221">
        <v>15504858720.190071</v>
      </c>
    </row>
    <row r="7" spans="2:7" x14ac:dyDescent="0.2">
      <c r="B7" s="54" t="s">
        <v>231</v>
      </c>
      <c r="C7" s="203">
        <v>3810597117.7599988</v>
      </c>
      <c r="D7" s="203">
        <v>1520301898.249999</v>
      </c>
      <c r="E7" s="203">
        <v>511934437.19999927</v>
      </c>
      <c r="F7" s="203">
        <v>472692.89</v>
      </c>
      <c r="G7" s="203">
        <v>5843306146.1000013</v>
      </c>
    </row>
    <row r="8" spans="2:7" x14ac:dyDescent="0.2">
      <c r="B8" s="54" t="s">
        <v>222</v>
      </c>
      <c r="C8" s="203">
        <v>1907355241.4900007</v>
      </c>
      <c r="D8" s="203">
        <v>740500382.01999915</v>
      </c>
      <c r="E8" s="203">
        <v>56328756.529999994</v>
      </c>
      <c r="F8" s="203">
        <v>3096879.7</v>
      </c>
      <c r="G8" s="203">
        <v>2707281259.7400031</v>
      </c>
    </row>
    <row r="9" spans="2:7" x14ac:dyDescent="0.2">
      <c r="B9" s="54" t="s">
        <v>223</v>
      </c>
      <c r="C9" s="203">
        <v>1633178457.360002</v>
      </c>
      <c r="D9" s="203">
        <v>634225452.03000581</v>
      </c>
      <c r="E9" s="203">
        <v>53346871.490000054</v>
      </c>
      <c r="F9" s="203">
        <v>2585543.39</v>
      </c>
      <c r="G9" s="203">
        <v>2323336324.2700081</v>
      </c>
    </row>
    <row r="10" spans="2:7" x14ac:dyDescent="0.2">
      <c r="B10" s="54" t="s">
        <v>229</v>
      </c>
      <c r="C10" s="203">
        <v>791186352.13</v>
      </c>
      <c r="D10" s="203">
        <v>321553854.97000062</v>
      </c>
      <c r="E10" s="203">
        <v>40632481.21000009</v>
      </c>
      <c r="F10" s="203">
        <v>372754.84</v>
      </c>
      <c r="G10" s="203">
        <v>1153745443.150001</v>
      </c>
    </row>
    <row r="11" spans="2:7" x14ac:dyDescent="0.2">
      <c r="B11" s="54" t="s">
        <v>224</v>
      </c>
      <c r="C11" s="203">
        <v>566433956.57000041</v>
      </c>
      <c r="D11" s="203">
        <v>219428272.6499981</v>
      </c>
      <c r="E11" s="203">
        <v>17679381.440000065</v>
      </c>
      <c r="F11" s="203">
        <v>534121.5</v>
      </c>
      <c r="G11" s="203">
        <v>804075732.15999806</v>
      </c>
    </row>
    <row r="12" spans="2:7" x14ac:dyDescent="0.2">
      <c r="B12" s="54" t="s">
        <v>227</v>
      </c>
      <c r="C12" s="203">
        <v>385178380.02000219</v>
      </c>
      <c r="D12" s="203">
        <v>151379470.64999858</v>
      </c>
      <c r="E12" s="203">
        <v>10755847.810000023</v>
      </c>
      <c r="F12" s="203">
        <v>673638.79</v>
      </c>
      <c r="G12" s="203">
        <v>547987337.27000213</v>
      </c>
    </row>
    <row r="13" spans="2:7" x14ac:dyDescent="0.2">
      <c r="B13" s="54" t="s">
        <v>230</v>
      </c>
      <c r="C13" s="203">
        <v>378347096.4800024</v>
      </c>
      <c r="D13" s="203">
        <v>147493550.82999802</v>
      </c>
      <c r="E13" s="203">
        <v>19219870.11000007</v>
      </c>
      <c r="F13" s="203">
        <v>666588.04</v>
      </c>
      <c r="G13" s="203">
        <v>545727105.46000195</v>
      </c>
    </row>
    <row r="14" spans="2:7" x14ac:dyDescent="0.2">
      <c r="B14" s="54" t="s">
        <v>225</v>
      </c>
      <c r="C14" s="203">
        <v>372561860.66000026</v>
      </c>
      <c r="D14" s="203">
        <v>144502197.35999954</v>
      </c>
      <c r="E14" s="203">
        <v>12646759.340000009</v>
      </c>
      <c r="F14" s="203">
        <v>312558.32</v>
      </c>
      <c r="G14" s="203">
        <v>530023375.67999995</v>
      </c>
    </row>
    <row r="15" spans="2:7" x14ac:dyDescent="0.2">
      <c r="B15" s="54" t="s">
        <v>228</v>
      </c>
      <c r="C15" s="203">
        <v>362943515.00000006</v>
      </c>
      <c r="D15" s="203">
        <v>141029736.75999951</v>
      </c>
      <c r="E15" s="203">
        <v>9742388.3600000069</v>
      </c>
      <c r="F15" s="203">
        <v>386150.23</v>
      </c>
      <c r="G15" s="203">
        <v>514101790.34999996</v>
      </c>
    </row>
    <row r="16" spans="2:7" x14ac:dyDescent="0.2">
      <c r="B16" s="54" t="s">
        <v>226</v>
      </c>
      <c r="C16" s="203">
        <v>225503612.60999963</v>
      </c>
      <c r="D16" s="203">
        <v>87729768.149999306</v>
      </c>
      <c r="E16" s="203">
        <v>5631282.2699999902</v>
      </c>
      <c r="F16" s="203">
        <v>398368.12</v>
      </c>
      <c r="G16" s="203">
        <v>319263031.14999968</v>
      </c>
    </row>
    <row r="17" spans="2:8" x14ac:dyDescent="0.2">
      <c r="B17" s="54" t="s">
        <v>232</v>
      </c>
      <c r="C17" s="203">
        <v>151738529.81000012</v>
      </c>
      <c r="D17" s="203">
        <v>58787170.059999913</v>
      </c>
      <c r="E17" s="203">
        <v>5417022.2699999968</v>
      </c>
      <c r="F17" s="203">
        <v>68452.72</v>
      </c>
      <c r="G17" s="203">
        <v>216011174.85999981</v>
      </c>
    </row>
    <row r="18" spans="2:8" x14ac:dyDescent="0.2">
      <c r="B18" s="23" t="s">
        <v>233</v>
      </c>
      <c r="C18" s="221">
        <v>2076592256.2299974</v>
      </c>
      <c r="D18" s="221">
        <v>804097028.33000052</v>
      </c>
      <c r="E18" s="221">
        <v>57757710.260000028</v>
      </c>
      <c r="F18" s="221">
        <v>1729162.22</v>
      </c>
      <c r="G18" s="221">
        <v>2940176157.0399961</v>
      </c>
    </row>
    <row r="19" spans="2:8" x14ac:dyDescent="0.2">
      <c r="B19" s="54" t="s">
        <v>234</v>
      </c>
      <c r="C19" s="203">
        <v>1546991841.0999901</v>
      </c>
      <c r="D19" s="203">
        <v>599460867.55000222</v>
      </c>
      <c r="E19" s="203">
        <v>46720749.490000233</v>
      </c>
      <c r="F19" s="203">
        <v>818092.04</v>
      </c>
      <c r="G19" s="203">
        <v>2193991550.179987</v>
      </c>
    </row>
    <row r="20" spans="2:8" x14ac:dyDescent="0.2">
      <c r="B20" s="54" t="s">
        <v>235</v>
      </c>
      <c r="C20" s="203">
        <v>458464191.71000004</v>
      </c>
      <c r="D20" s="203">
        <v>176971835.50999832</v>
      </c>
      <c r="E20" s="203">
        <v>9226647.150000019</v>
      </c>
      <c r="F20" s="203">
        <v>867701.9</v>
      </c>
      <c r="G20" s="203">
        <v>645530376.27000523</v>
      </c>
    </row>
    <row r="21" spans="2:8" x14ac:dyDescent="0.2">
      <c r="B21" s="54" t="s">
        <v>236</v>
      </c>
      <c r="C21" s="203">
        <v>71136223.419999972</v>
      </c>
      <c r="D21" s="203">
        <v>27664325.27</v>
      </c>
      <c r="E21" s="203">
        <v>1810313.6199999989</v>
      </c>
      <c r="F21" s="203">
        <v>43368.28</v>
      </c>
      <c r="G21" s="203">
        <v>100654230.59000003</v>
      </c>
    </row>
    <row r="22" spans="2:8" x14ac:dyDescent="0.2">
      <c r="B22" s="23" t="s">
        <v>237</v>
      </c>
      <c r="C22" s="221">
        <v>160738828.50000012</v>
      </c>
      <c r="D22" s="221">
        <v>62035757.679999888</v>
      </c>
      <c r="E22" s="221">
        <v>4421358.1799999988</v>
      </c>
      <c r="F22" s="221">
        <v>307649.82</v>
      </c>
      <c r="G22" s="221">
        <v>227503594.17999965</v>
      </c>
    </row>
    <row r="23" spans="2:8" x14ac:dyDescent="0.2">
      <c r="B23" s="54" t="s">
        <v>238</v>
      </c>
      <c r="C23" s="203">
        <v>69427969.450000018</v>
      </c>
      <c r="D23" s="203">
        <v>26831713.96000002</v>
      </c>
      <c r="E23" s="203">
        <v>1744250.8199999947</v>
      </c>
      <c r="F23" s="203">
        <v>108706.6</v>
      </c>
      <c r="G23" s="203">
        <v>98112640.829999879</v>
      </c>
    </row>
    <row r="24" spans="2:8" x14ac:dyDescent="0.2">
      <c r="B24" s="54" t="s">
        <v>240</v>
      </c>
      <c r="C24" s="203">
        <v>60601043.819999985</v>
      </c>
      <c r="D24" s="203">
        <v>23357083.500000015</v>
      </c>
      <c r="E24" s="203">
        <v>1579428.4199999976</v>
      </c>
      <c r="F24" s="203">
        <v>98844.49</v>
      </c>
      <c r="G24" s="203">
        <v>85636400.229999989</v>
      </c>
    </row>
    <row r="25" spans="2:8" x14ac:dyDescent="0.2">
      <c r="B25" s="54" t="s">
        <v>239</v>
      </c>
      <c r="C25" s="203">
        <v>23358539.139999989</v>
      </c>
      <c r="D25" s="203">
        <v>9004324.7700000145</v>
      </c>
      <c r="E25" s="203">
        <v>784565.21999999974</v>
      </c>
      <c r="F25" s="203">
        <v>88225.88</v>
      </c>
      <c r="G25" s="203">
        <v>33235655.009999998</v>
      </c>
    </row>
    <row r="26" spans="2:8" x14ac:dyDescent="0.2">
      <c r="B26" s="54" t="s">
        <v>241</v>
      </c>
      <c r="C26" s="203">
        <v>7351276.0900000045</v>
      </c>
      <c r="D26" s="203">
        <v>2842635.4499999979</v>
      </c>
      <c r="E26" s="203">
        <v>313113.72000000009</v>
      </c>
      <c r="F26" s="203">
        <v>11872.85</v>
      </c>
      <c r="G26" s="203">
        <v>10518898.110000005</v>
      </c>
    </row>
    <row r="27" spans="2:8" x14ac:dyDescent="0.2">
      <c r="B27" s="131" t="s">
        <v>296</v>
      </c>
      <c r="C27" s="222">
        <v>10412709.919999998</v>
      </c>
      <c r="D27" s="222">
        <v>4017919.8499999987</v>
      </c>
      <c r="E27" s="222">
        <v>471951.5</v>
      </c>
      <c r="F27" s="222">
        <v>25095.03</v>
      </c>
      <c r="G27" s="222">
        <v>14927676.300000004</v>
      </c>
    </row>
    <row r="28" spans="2:8" x14ac:dyDescent="0.2">
      <c r="B28" s="24" t="s">
        <v>16</v>
      </c>
      <c r="C28" s="204">
        <v>12832767914.540012</v>
      </c>
      <c r="D28" s="204">
        <v>5037082459.5900087</v>
      </c>
      <c r="E28" s="204">
        <v>805986117.97000015</v>
      </c>
      <c r="F28" s="204">
        <v>11629655.609999999</v>
      </c>
      <c r="G28" s="204">
        <v>18687466147.710003</v>
      </c>
    </row>
    <row r="29" spans="2:8" x14ac:dyDescent="0.2">
      <c r="B29" s="31" t="s">
        <v>83</v>
      </c>
    </row>
    <row r="30" spans="2:8" x14ac:dyDescent="0.2">
      <c r="B30" s="148" t="s">
        <v>66</v>
      </c>
    </row>
    <row r="31" spans="2:8" x14ac:dyDescent="0.2">
      <c r="H31" s="1" t="s">
        <v>44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CA1B-61C6-4AF7-979E-7D228415F8DD}">
  <dimension ref="B1:L39"/>
  <sheetViews>
    <sheetView showGridLines="0" zoomScale="115" zoomScaleNormal="115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9.7109375" style="1" bestFit="1" customWidth="1"/>
    <col min="3" max="3" width="14" style="1" bestFit="1" customWidth="1"/>
    <col min="4" max="4" width="14.28515625" style="1" bestFit="1" customWidth="1"/>
    <col min="5" max="5" width="13.85546875" style="1" bestFit="1" customWidth="1"/>
    <col min="6" max="6" width="10.85546875" style="1" customWidth="1"/>
    <col min="7" max="7" width="9.140625" style="1" customWidth="1"/>
    <col min="8" max="8" width="7.85546875" style="7" bestFit="1" customWidth="1"/>
    <col min="9" max="9" width="10.7109375" style="1" bestFit="1" customWidth="1"/>
    <col min="10" max="10" width="11" style="1" customWidth="1"/>
    <col min="11" max="11" width="9.140625" style="1"/>
    <col min="12" max="12" width="16.85546875" style="1" bestFit="1" customWidth="1"/>
    <col min="13" max="16384" width="9.140625" style="1"/>
  </cols>
  <sheetData>
    <row r="1" spans="2:12" x14ac:dyDescent="0.2">
      <c r="B1" s="229" t="s">
        <v>18</v>
      </c>
      <c r="C1" s="229"/>
      <c r="D1" s="229"/>
      <c r="E1" s="229"/>
      <c r="F1" s="229"/>
      <c r="G1" s="229"/>
      <c r="H1" s="229"/>
      <c r="I1" s="229"/>
      <c r="J1" s="229"/>
    </row>
    <row r="2" spans="2:12" x14ac:dyDescent="0.2">
      <c r="B2" s="229" t="s">
        <v>138</v>
      </c>
      <c r="C2" s="229"/>
      <c r="D2" s="229"/>
      <c r="E2" s="229"/>
      <c r="F2" s="229"/>
      <c r="G2" s="229"/>
      <c r="H2" s="229"/>
      <c r="I2" s="229"/>
      <c r="J2" s="229"/>
    </row>
    <row r="3" spans="2:12" x14ac:dyDescent="0.2">
      <c r="B3" s="230" t="s">
        <v>210</v>
      </c>
      <c r="C3" s="230"/>
      <c r="D3" s="230"/>
      <c r="E3" s="230"/>
      <c r="F3" s="230"/>
      <c r="G3" s="230"/>
      <c r="H3" s="230"/>
      <c r="I3" s="230"/>
      <c r="J3" s="230"/>
    </row>
    <row r="4" spans="2:12" ht="21.75" customHeight="1" x14ac:dyDescent="0.2">
      <c r="B4" s="233" t="s">
        <v>0</v>
      </c>
      <c r="C4" s="239" t="s">
        <v>136</v>
      </c>
      <c r="D4" s="240"/>
      <c r="E4" s="241"/>
      <c r="F4" s="231" t="s">
        <v>137</v>
      </c>
      <c r="G4" s="238"/>
      <c r="H4" s="232"/>
      <c r="I4" s="231" t="s">
        <v>211</v>
      </c>
      <c r="J4" s="232"/>
    </row>
    <row r="5" spans="2:12" x14ac:dyDescent="0.2">
      <c r="B5" s="233"/>
      <c r="C5" s="170">
        <v>2022</v>
      </c>
      <c r="D5" s="170">
        <v>2023</v>
      </c>
      <c r="E5" s="170">
        <v>2024</v>
      </c>
      <c r="F5" s="53">
        <v>2022</v>
      </c>
      <c r="G5" s="53">
        <v>2023</v>
      </c>
      <c r="H5" s="53">
        <v>2024</v>
      </c>
      <c r="I5" s="95" t="s">
        <v>67</v>
      </c>
      <c r="J5" s="53" t="s">
        <v>29</v>
      </c>
    </row>
    <row r="6" spans="2:12" x14ac:dyDescent="0.2">
      <c r="B6" s="54" t="s">
        <v>1</v>
      </c>
      <c r="C6" s="57">
        <v>60002331083.209915</v>
      </c>
      <c r="D6" s="57">
        <v>67812906928.819901</v>
      </c>
      <c r="E6" s="57">
        <v>77354515886.089722</v>
      </c>
      <c r="F6" s="57">
        <v>28199.022416980562</v>
      </c>
      <c r="G6" s="57">
        <v>29974.781300366129</v>
      </c>
      <c r="H6" s="57">
        <v>33719.791113442152</v>
      </c>
      <c r="I6" s="171">
        <v>3745.0098130760234</v>
      </c>
      <c r="J6" s="89">
        <v>0.12493868680971093</v>
      </c>
    </row>
    <row r="7" spans="2:12" x14ac:dyDescent="0.2">
      <c r="B7" s="54" t="s">
        <v>2</v>
      </c>
      <c r="C7" s="57">
        <v>60978859226.190033</v>
      </c>
      <c r="D7" s="57">
        <v>68598786587.749901</v>
      </c>
      <c r="E7" s="57">
        <v>78845952192.000412</v>
      </c>
      <c r="F7" s="57">
        <v>28463.524056604187</v>
      </c>
      <c r="G7" s="57">
        <v>30212.476118178631</v>
      </c>
      <c r="H7" s="57">
        <v>34294.298108214789</v>
      </c>
      <c r="I7" s="96">
        <v>4081.8219900361582</v>
      </c>
      <c r="J7" s="89">
        <v>0.13510385491310839</v>
      </c>
    </row>
    <row r="8" spans="2:12" x14ac:dyDescent="0.2">
      <c r="B8" s="54" t="s">
        <v>3</v>
      </c>
      <c r="C8" s="57">
        <v>62322198334.200203</v>
      </c>
      <c r="D8" s="57">
        <v>70514261180.159546</v>
      </c>
      <c r="E8" s="57">
        <v>79650105708.920349</v>
      </c>
      <c r="F8" s="57">
        <v>28836.181993846247</v>
      </c>
      <c r="G8" s="57">
        <v>30848.57601593107</v>
      </c>
      <c r="H8" s="57">
        <v>34501.430392718168</v>
      </c>
      <c r="I8" s="96">
        <v>3652.8543767870979</v>
      </c>
      <c r="J8" s="89">
        <v>0.11841241472217912</v>
      </c>
      <c r="L8" s="32"/>
    </row>
    <row r="9" spans="2:12" x14ac:dyDescent="0.2">
      <c r="B9" s="54" t="s">
        <v>4</v>
      </c>
      <c r="C9" s="57">
        <v>63103260055.049675</v>
      </c>
      <c r="D9" s="57">
        <v>72178955210.699356</v>
      </c>
      <c r="E9" s="57">
        <v>79960517660.950089</v>
      </c>
      <c r="F9" s="57">
        <v>29137.419959371178</v>
      </c>
      <c r="G9" s="57">
        <v>31837.204994649328</v>
      </c>
      <c r="H9" s="57">
        <v>34546.283840622418</v>
      </c>
      <c r="I9" s="96">
        <v>2709.0788459730902</v>
      </c>
      <c r="J9" s="89">
        <v>8.5091604191648962E-2</v>
      </c>
      <c r="L9" s="17"/>
    </row>
    <row r="10" spans="2:12" ht="15" x14ac:dyDescent="0.25">
      <c r="B10" s="54" t="s">
        <v>5</v>
      </c>
      <c r="C10" s="57">
        <v>63186061811.150063</v>
      </c>
      <c r="D10" s="57">
        <v>72771983360.069824</v>
      </c>
      <c r="E10" s="57">
        <v>81486988613.629944</v>
      </c>
      <c r="F10" s="57">
        <v>28957.613023145106</v>
      </c>
      <c r="G10" s="57">
        <v>31967.310224283345</v>
      </c>
      <c r="H10" s="57">
        <v>35231.035159542065</v>
      </c>
      <c r="I10" s="96">
        <v>3263.7249352587205</v>
      </c>
      <c r="J10" s="89">
        <v>0.10209570065045684</v>
      </c>
      <c r="L10" s="40"/>
    </row>
    <row r="11" spans="2:12" x14ac:dyDescent="0.2">
      <c r="B11" s="54" t="s">
        <v>6</v>
      </c>
      <c r="C11" s="57">
        <v>65135847171.179825</v>
      </c>
      <c r="D11" s="57">
        <v>74143971681.700073</v>
      </c>
      <c r="E11" s="57">
        <v>81432533768.330231</v>
      </c>
      <c r="F11" s="57">
        <v>29600.220298565851</v>
      </c>
      <c r="G11" s="57">
        <v>32894.849787951862</v>
      </c>
      <c r="H11" s="57">
        <v>35210.505734049068</v>
      </c>
      <c r="I11" s="96">
        <v>2315.6559460972057</v>
      </c>
      <c r="J11" s="89">
        <v>7.0395699053939526E-2</v>
      </c>
      <c r="L11" s="32"/>
    </row>
    <row r="12" spans="2:12" x14ac:dyDescent="0.2">
      <c r="B12" s="54" t="s">
        <v>7</v>
      </c>
      <c r="C12" s="57">
        <v>65783704250.169746</v>
      </c>
      <c r="D12" s="57">
        <v>74015394559.620071</v>
      </c>
      <c r="E12" s="57">
        <v>81829567598.019638</v>
      </c>
      <c r="F12" s="57">
        <v>29755.866478936514</v>
      </c>
      <c r="G12" s="57">
        <v>32900.93657468474</v>
      </c>
      <c r="H12" s="57">
        <v>35359.168866318316</v>
      </c>
      <c r="I12" s="96">
        <v>2458.2322916335761</v>
      </c>
      <c r="J12" s="89">
        <v>7.4716179767509591E-2</v>
      </c>
    </row>
    <row r="13" spans="2:12" x14ac:dyDescent="0.2">
      <c r="B13" s="54" t="s">
        <v>8</v>
      </c>
      <c r="C13" s="57">
        <v>66246795752.109764</v>
      </c>
      <c r="D13" s="57">
        <v>74744819470.789734</v>
      </c>
      <c r="E13" s="57">
        <v>82812662949.839691</v>
      </c>
      <c r="F13" s="57">
        <v>29831.895667573193</v>
      </c>
      <c r="G13" s="57">
        <v>33034.70518439493</v>
      </c>
      <c r="H13" s="57">
        <v>35663.984216293837</v>
      </c>
      <c r="I13" s="96">
        <v>2629.2790318989064</v>
      </c>
      <c r="J13" s="89">
        <v>7.9591418092658989E-2</v>
      </c>
    </row>
    <row r="14" spans="2:12" x14ac:dyDescent="0.2">
      <c r="B14" s="54" t="s">
        <v>9</v>
      </c>
      <c r="C14" s="57">
        <v>66715316286.869713</v>
      </c>
      <c r="D14" s="57">
        <v>75052468537.309448</v>
      </c>
      <c r="E14" s="57">
        <v>82346036457.169418</v>
      </c>
      <c r="F14" s="57">
        <v>29929.784912512361</v>
      </c>
      <c r="G14" s="57">
        <v>33126.021957045479</v>
      </c>
      <c r="H14" s="57">
        <v>35400.840399728222</v>
      </c>
      <c r="I14" s="96">
        <v>2274.8184426827429</v>
      </c>
      <c r="J14" s="89">
        <v>6.8671645681829846E-2</v>
      </c>
    </row>
    <row r="15" spans="2:12" x14ac:dyDescent="0.2">
      <c r="B15" s="54" t="s">
        <v>10</v>
      </c>
      <c r="C15" s="57">
        <v>66629740825.389473</v>
      </c>
      <c r="D15" s="57">
        <v>75946225182.979523</v>
      </c>
      <c r="E15" s="57">
        <v>83089495539.000336</v>
      </c>
      <c r="F15" s="57">
        <v>29747.677647584627</v>
      </c>
      <c r="G15" s="57">
        <v>33371.763748237194</v>
      </c>
      <c r="H15" s="57">
        <v>35563.211237084382</v>
      </c>
      <c r="I15" s="96">
        <v>2191.4474888471887</v>
      </c>
      <c r="J15" s="89">
        <v>6.5667715538797314E-2</v>
      </c>
    </row>
    <row r="16" spans="2:12" x14ac:dyDescent="0.2">
      <c r="B16" s="54" t="s">
        <v>11</v>
      </c>
      <c r="C16" s="57">
        <v>67518402220.289612</v>
      </c>
      <c r="D16" s="57">
        <v>77070225202.28923</v>
      </c>
      <c r="E16" s="57">
        <v>83761702213.90007</v>
      </c>
      <c r="F16" s="57">
        <v>29894.910271212233</v>
      </c>
      <c r="G16" s="57">
        <v>33687.159753813554</v>
      </c>
      <c r="H16" s="57">
        <v>35696.91404996191</v>
      </c>
      <c r="I16" s="96">
        <v>2009.7542961483559</v>
      </c>
      <c r="J16" s="89">
        <v>5.9659357180471169E-2</v>
      </c>
    </row>
    <row r="17" spans="2:10" x14ac:dyDescent="0.2">
      <c r="B17" s="54" t="s">
        <v>12</v>
      </c>
      <c r="C17" s="57">
        <v>68926644255.01973</v>
      </c>
      <c r="D17" s="57">
        <v>78277046230.799606</v>
      </c>
      <c r="E17" s="57">
        <v>84594982805.379501</v>
      </c>
      <c r="F17" s="57">
        <v>30505.048096592247</v>
      </c>
      <c r="G17" s="57">
        <v>34160.352086072504</v>
      </c>
      <c r="H17" s="57">
        <v>36045.045687623249</v>
      </c>
      <c r="I17" s="96">
        <v>1884.6936015507454</v>
      </c>
      <c r="J17" s="89">
        <v>5.5171960663694466E-2</v>
      </c>
    </row>
    <row r="18" spans="2:10" ht="12.75" customHeight="1" x14ac:dyDescent="0.2">
      <c r="B18" s="228" t="s">
        <v>116</v>
      </c>
      <c r="C18" s="228"/>
      <c r="D18" s="228"/>
      <c r="E18" s="228"/>
      <c r="F18" s="228"/>
      <c r="G18" s="228"/>
      <c r="H18" s="228"/>
      <c r="I18" s="228"/>
      <c r="J18" s="228"/>
    </row>
    <row r="19" spans="2:10" x14ac:dyDescent="0.2">
      <c r="B19" s="227"/>
      <c r="C19" s="227"/>
      <c r="D19" s="227"/>
      <c r="E19" s="227"/>
      <c r="F19" s="227"/>
      <c r="G19" s="227"/>
      <c r="H19" s="227"/>
      <c r="I19" s="227"/>
      <c r="J19" s="227"/>
    </row>
    <row r="20" spans="2:10" x14ac:dyDescent="0.2">
      <c r="B20" s="242" t="s">
        <v>198</v>
      </c>
      <c r="C20" s="242"/>
      <c r="D20" s="242"/>
      <c r="E20" s="242"/>
      <c r="F20" s="242"/>
      <c r="G20" s="242"/>
      <c r="H20" s="242"/>
      <c r="I20" s="242"/>
      <c r="J20" s="242"/>
    </row>
    <row r="21" spans="2:10" ht="19.5" customHeight="1" x14ac:dyDescent="0.2">
      <c r="B21" s="242"/>
      <c r="C21" s="242"/>
      <c r="D21" s="242"/>
      <c r="E21" s="242"/>
      <c r="F21" s="242"/>
      <c r="G21" s="242"/>
      <c r="H21" s="242"/>
      <c r="I21" s="242"/>
      <c r="J21" s="242"/>
    </row>
    <row r="22" spans="2:10" x14ac:dyDescent="0.2">
      <c r="B22" s="148" t="s">
        <v>66</v>
      </c>
      <c r="C22" s="31"/>
    </row>
    <row r="23" spans="2:10" x14ac:dyDescent="0.2">
      <c r="E23" s="98"/>
      <c r="F23" s="100"/>
    </row>
    <row r="24" spans="2:10" x14ac:dyDescent="0.2">
      <c r="E24" s="115"/>
      <c r="F24" s="100"/>
    </row>
    <row r="25" spans="2:10" x14ac:dyDescent="0.2">
      <c r="E25" s="98"/>
      <c r="F25" s="100"/>
    </row>
    <row r="26" spans="2:10" x14ac:dyDescent="0.2">
      <c r="E26" s="98"/>
      <c r="F26" s="100"/>
    </row>
    <row r="27" spans="2:10" x14ac:dyDescent="0.2">
      <c r="E27" s="98"/>
      <c r="F27" s="100"/>
    </row>
    <row r="28" spans="2:10" x14ac:dyDescent="0.2">
      <c r="E28" s="98"/>
      <c r="F28" s="100"/>
    </row>
    <row r="29" spans="2:10" x14ac:dyDescent="0.2">
      <c r="E29" s="98"/>
      <c r="F29" s="100"/>
    </row>
    <row r="30" spans="2:10" x14ac:dyDescent="0.2">
      <c r="E30" s="98"/>
      <c r="F30" s="100"/>
    </row>
    <row r="31" spans="2:10" x14ac:dyDescent="0.2">
      <c r="E31" s="98"/>
      <c r="F31" s="100"/>
    </row>
    <row r="32" spans="2:10" x14ac:dyDescent="0.2">
      <c r="E32" s="98"/>
      <c r="F32" s="100"/>
    </row>
    <row r="33" spans="5:6" x14ac:dyDescent="0.2">
      <c r="E33" s="98"/>
      <c r="F33" s="100"/>
    </row>
    <row r="34" spans="5:6" x14ac:dyDescent="0.2">
      <c r="E34" s="98"/>
      <c r="F34" s="100"/>
    </row>
    <row r="35" spans="5:6" x14ac:dyDescent="0.2">
      <c r="E35" s="98"/>
      <c r="F35" s="100"/>
    </row>
    <row r="36" spans="5:6" x14ac:dyDescent="0.2">
      <c r="E36" s="98"/>
      <c r="F36" s="100"/>
    </row>
    <row r="37" spans="5:6" x14ac:dyDescent="0.2">
      <c r="E37" s="98"/>
      <c r="F37" s="100"/>
    </row>
    <row r="38" spans="5:6" x14ac:dyDescent="0.2">
      <c r="E38" s="98"/>
      <c r="F38" s="100"/>
    </row>
    <row r="39" spans="5:6" x14ac:dyDescent="0.2">
      <c r="E39" s="98"/>
      <c r="F39" s="99"/>
    </row>
  </sheetData>
  <mergeCells count="9">
    <mergeCell ref="B1:J1"/>
    <mergeCell ref="B4:B5"/>
    <mergeCell ref="F4:H4"/>
    <mergeCell ref="C4:E4"/>
    <mergeCell ref="B20:J21"/>
    <mergeCell ref="B18:J19"/>
    <mergeCell ref="I4:J4"/>
    <mergeCell ref="B2:J2"/>
    <mergeCell ref="B3:J3"/>
  </mergeCells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4" width="13.140625" style="1" bestFit="1" customWidth="1"/>
    <col min="5" max="5" width="11.7109375" style="1" bestFit="1" customWidth="1"/>
    <col min="6" max="6" width="14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55" t="s">
        <v>60</v>
      </c>
      <c r="C1" s="255"/>
      <c r="D1" s="255"/>
      <c r="E1" s="255"/>
      <c r="F1" s="255"/>
    </row>
    <row r="2" spans="2:7" x14ac:dyDescent="0.2">
      <c r="B2" s="255" t="s">
        <v>95</v>
      </c>
      <c r="C2" s="255"/>
      <c r="D2" s="255"/>
      <c r="E2" s="255"/>
      <c r="F2" s="255"/>
    </row>
    <row r="3" spans="2:7" x14ac:dyDescent="0.2">
      <c r="B3" s="255" t="s">
        <v>52</v>
      </c>
      <c r="C3" s="255"/>
      <c r="D3" s="255"/>
      <c r="E3" s="255"/>
      <c r="F3" s="255"/>
      <c r="G3" s="3"/>
    </row>
    <row r="4" spans="2:7" x14ac:dyDescent="0.2">
      <c r="B4" s="255" t="s">
        <v>220</v>
      </c>
      <c r="C4" s="255"/>
      <c r="D4" s="255"/>
      <c r="E4" s="255"/>
      <c r="F4" s="255"/>
    </row>
    <row r="5" spans="2:7" x14ac:dyDescent="0.2">
      <c r="B5" s="67" t="s">
        <v>78</v>
      </c>
      <c r="C5" s="51" t="s">
        <v>92</v>
      </c>
      <c r="D5" s="51" t="s">
        <v>93</v>
      </c>
      <c r="E5" s="51" t="s">
        <v>94</v>
      </c>
      <c r="F5" s="51" t="s">
        <v>88</v>
      </c>
    </row>
    <row r="6" spans="2:7" x14ac:dyDescent="0.2">
      <c r="B6" s="81" t="s">
        <v>297</v>
      </c>
      <c r="C6" s="203">
        <v>4315407171.700038</v>
      </c>
      <c r="D6" s="203">
        <v>4237381394.8700051</v>
      </c>
      <c r="E6" s="203">
        <v>438621920.18000132</v>
      </c>
      <c r="F6" s="203">
        <v>8991410486.7500267</v>
      </c>
    </row>
    <row r="7" spans="2:7" x14ac:dyDescent="0.2">
      <c r="B7" s="81" t="s">
        <v>298</v>
      </c>
      <c r="C7" s="203">
        <v>2667668544.1100073</v>
      </c>
      <c r="D7" s="203">
        <v>2619202707.6700044</v>
      </c>
      <c r="E7" s="203">
        <v>265139472.27000004</v>
      </c>
      <c r="F7" s="203">
        <v>5552010724.0500116</v>
      </c>
    </row>
    <row r="8" spans="2:7" x14ac:dyDescent="0.2">
      <c r="B8" s="81" t="s">
        <v>299</v>
      </c>
      <c r="C8" s="203">
        <v>1342416509.6899955</v>
      </c>
      <c r="D8" s="203">
        <v>1319639334.3100007</v>
      </c>
      <c r="E8" s="203">
        <v>132409290.14999995</v>
      </c>
      <c r="F8" s="203">
        <v>2794465134.1500034</v>
      </c>
    </row>
    <row r="9" spans="2:7" x14ac:dyDescent="0.2">
      <c r="B9" s="81" t="s">
        <v>300</v>
      </c>
      <c r="C9" s="203">
        <v>159922562.40000013</v>
      </c>
      <c r="D9" s="203">
        <v>161418627.53000003</v>
      </c>
      <c r="E9" s="203">
        <v>15227200.250000015</v>
      </c>
      <c r="F9" s="203">
        <v>336568390.17999971</v>
      </c>
    </row>
    <row r="10" spans="2:7" x14ac:dyDescent="0.2">
      <c r="B10" s="81" t="s">
        <v>301</v>
      </c>
      <c r="C10" s="203">
        <v>152125323.82999998</v>
      </c>
      <c r="D10" s="203">
        <v>156103986.58000004</v>
      </c>
      <c r="E10" s="203">
        <v>12729937.800000001</v>
      </c>
      <c r="F10" s="203">
        <v>320959248.21000004</v>
      </c>
    </row>
    <row r="11" spans="2:7" x14ac:dyDescent="0.2">
      <c r="B11" s="81" t="s">
        <v>302</v>
      </c>
      <c r="C11" s="203">
        <v>129712918.22000004</v>
      </c>
      <c r="D11" s="203">
        <v>126407606.19000016</v>
      </c>
      <c r="E11" s="203">
        <v>13108481.739999998</v>
      </c>
      <c r="F11" s="203">
        <v>269229006.14999968</v>
      </c>
    </row>
    <row r="12" spans="2:7" x14ac:dyDescent="0.2">
      <c r="B12" s="81" t="s">
        <v>303</v>
      </c>
      <c r="C12" s="203">
        <v>53715141.590000041</v>
      </c>
      <c r="D12" s="203">
        <v>55083994.73999995</v>
      </c>
      <c r="E12" s="203">
        <v>5087801.4000000022</v>
      </c>
      <c r="F12" s="203">
        <v>113886937.72999997</v>
      </c>
    </row>
    <row r="13" spans="2:7" x14ac:dyDescent="0.2">
      <c r="B13" s="81" t="s">
        <v>304</v>
      </c>
      <c r="C13" s="203">
        <v>44512381.33000005</v>
      </c>
      <c r="D13" s="203">
        <v>45870711.999999925</v>
      </c>
      <c r="E13" s="203">
        <v>4192412.7499999986</v>
      </c>
      <c r="F13" s="203">
        <v>94575506.079999864</v>
      </c>
    </row>
    <row r="14" spans="2:7" x14ac:dyDescent="0.2">
      <c r="B14" s="81" t="s">
        <v>305</v>
      </c>
      <c r="C14" s="203">
        <v>34368986.44000002</v>
      </c>
      <c r="D14" s="203">
        <v>33852015.449999996</v>
      </c>
      <c r="E14" s="203">
        <v>3396113.0799999987</v>
      </c>
      <c r="F14" s="203">
        <v>71617114.969999909</v>
      </c>
    </row>
    <row r="15" spans="2:7" x14ac:dyDescent="0.2">
      <c r="B15" s="81" t="s">
        <v>306</v>
      </c>
      <c r="C15" s="203">
        <v>23830316.830000017</v>
      </c>
      <c r="D15" s="203">
        <v>23998786.289999992</v>
      </c>
      <c r="E15" s="203">
        <v>2328839.9099999992</v>
      </c>
      <c r="F15" s="203">
        <v>50157943.029999986</v>
      </c>
    </row>
    <row r="16" spans="2:7" x14ac:dyDescent="0.2">
      <c r="B16" s="81" t="s">
        <v>307</v>
      </c>
      <c r="C16" s="203">
        <v>22016184.040000018</v>
      </c>
      <c r="D16" s="203">
        <v>22067461.109999988</v>
      </c>
      <c r="E16" s="203">
        <v>2001976.7400000009</v>
      </c>
      <c r="F16" s="203">
        <v>46085621.890000023</v>
      </c>
    </row>
    <row r="17" spans="2:8" x14ac:dyDescent="0.2">
      <c r="B17" s="81" t="s">
        <v>308</v>
      </c>
      <c r="C17" s="203">
        <v>21791072.540000025</v>
      </c>
      <c r="D17" s="203">
        <v>20549598.629999973</v>
      </c>
      <c r="E17" s="203">
        <v>1963583.2800000012</v>
      </c>
      <c r="F17" s="203">
        <v>44304254.449999951</v>
      </c>
    </row>
    <row r="18" spans="2:8" x14ac:dyDescent="0.2">
      <c r="B18" s="81" t="s">
        <v>309</v>
      </c>
      <c r="C18" s="203">
        <v>1066087.3400000005</v>
      </c>
      <c r="D18" s="203">
        <v>1012061.2599999999</v>
      </c>
      <c r="E18" s="203">
        <v>117631.46999999997</v>
      </c>
      <c r="F18" s="203">
        <v>2195780.0699999998</v>
      </c>
    </row>
    <row r="19" spans="2:8" x14ac:dyDescent="0.2">
      <c r="B19" s="85" t="s">
        <v>16</v>
      </c>
      <c r="C19" s="204">
        <v>8968553200.0599957</v>
      </c>
      <c r="D19" s="204">
        <v>8822588286.6299915</v>
      </c>
      <c r="E19" s="204">
        <v>896324661.02000034</v>
      </c>
      <c r="F19" s="223">
        <v>18687466147.710003</v>
      </c>
    </row>
    <row r="20" spans="2:8" x14ac:dyDescent="0.2">
      <c r="B20" s="31" t="s">
        <v>80</v>
      </c>
      <c r="C20" s="25"/>
      <c r="D20" s="25"/>
      <c r="E20" s="25"/>
      <c r="F20" s="25"/>
    </row>
    <row r="21" spans="2:8" x14ac:dyDescent="0.2">
      <c r="B21" s="31" t="s">
        <v>81</v>
      </c>
    </row>
    <row r="22" spans="2:8" x14ac:dyDescent="0.2">
      <c r="B22" s="148" t="s">
        <v>66</v>
      </c>
    </row>
    <row r="31" spans="2:8" x14ac:dyDescent="0.2">
      <c r="H31" s="1" t="s">
        <v>44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52.5703125" style="1" bestFit="1" customWidth="1"/>
    <col min="3" max="4" width="13.140625" style="1" bestFit="1" customWidth="1"/>
    <col min="5" max="5" width="11.7109375" style="1" bestFit="1" customWidth="1"/>
    <col min="6" max="6" width="17.8554687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255" t="s">
        <v>61</v>
      </c>
      <c r="C1" s="255"/>
      <c r="D1" s="255"/>
      <c r="E1" s="255"/>
      <c r="F1" s="255"/>
    </row>
    <row r="2" spans="2:6" x14ac:dyDescent="0.2">
      <c r="B2" s="255" t="s">
        <v>41</v>
      </c>
      <c r="C2" s="255"/>
      <c r="D2" s="255"/>
      <c r="E2" s="255"/>
      <c r="F2" s="255"/>
    </row>
    <row r="3" spans="2:6" x14ac:dyDescent="0.2">
      <c r="B3" s="255" t="s">
        <v>52</v>
      </c>
      <c r="C3" s="255"/>
      <c r="D3" s="255"/>
      <c r="E3" s="255"/>
      <c r="F3" s="255"/>
    </row>
    <row r="4" spans="2:6" x14ac:dyDescent="0.2">
      <c r="B4" s="255" t="s">
        <v>220</v>
      </c>
      <c r="C4" s="255"/>
      <c r="D4" s="255"/>
      <c r="E4" s="255"/>
      <c r="F4" s="255"/>
    </row>
    <row r="5" spans="2:6" x14ac:dyDescent="0.2">
      <c r="B5" s="86" t="s">
        <v>70</v>
      </c>
      <c r="C5" s="169" t="s">
        <v>92</v>
      </c>
      <c r="D5" s="169" t="s">
        <v>98</v>
      </c>
      <c r="E5" s="169" t="s">
        <v>94</v>
      </c>
      <c r="F5" s="220" t="s">
        <v>88</v>
      </c>
    </row>
    <row r="6" spans="2:6" x14ac:dyDescent="0.2">
      <c r="B6" s="23" t="s">
        <v>221</v>
      </c>
      <c r="C6" s="221">
        <v>7442843917.6800919</v>
      </c>
      <c r="D6" s="221">
        <v>7323085699.5799866</v>
      </c>
      <c r="E6" s="221">
        <v>738929102.930004</v>
      </c>
      <c r="F6" s="221">
        <v>15504858720.190071</v>
      </c>
    </row>
    <row r="7" spans="2:6" x14ac:dyDescent="0.2">
      <c r="B7" s="54" t="s">
        <v>231</v>
      </c>
      <c r="C7" s="203">
        <v>2796880179.4100003</v>
      </c>
      <c r="D7" s="203">
        <v>2761617673.9099965</v>
      </c>
      <c r="E7" s="203">
        <v>284808292.77999997</v>
      </c>
      <c r="F7" s="203">
        <v>5843306146.1000013</v>
      </c>
    </row>
    <row r="8" spans="2:6" x14ac:dyDescent="0.2">
      <c r="B8" s="54" t="s">
        <v>226</v>
      </c>
      <c r="C8" s="203">
        <v>153024876.88000074</v>
      </c>
      <c r="D8" s="203">
        <v>151483106.94000003</v>
      </c>
      <c r="E8" s="203">
        <v>14755047.330000041</v>
      </c>
      <c r="F8" s="203">
        <v>319263031.14999968</v>
      </c>
    </row>
    <row r="9" spans="2:6" x14ac:dyDescent="0.2">
      <c r="B9" s="54" t="s">
        <v>222</v>
      </c>
      <c r="C9" s="203">
        <v>1302315964.4199965</v>
      </c>
      <c r="D9" s="203">
        <v>1276421890.5499973</v>
      </c>
      <c r="E9" s="203">
        <v>128543404.76999965</v>
      </c>
      <c r="F9" s="203">
        <v>2707281259.7400031</v>
      </c>
    </row>
    <row r="10" spans="2:6" x14ac:dyDescent="0.2">
      <c r="B10" s="54" t="s">
        <v>228</v>
      </c>
      <c r="C10" s="203">
        <v>248406362.11000034</v>
      </c>
      <c r="D10" s="203">
        <v>241477581.6500001</v>
      </c>
      <c r="E10" s="203">
        <v>24217846.589999996</v>
      </c>
      <c r="F10" s="203">
        <v>514101790.34999996</v>
      </c>
    </row>
    <row r="11" spans="2:6" x14ac:dyDescent="0.2">
      <c r="B11" s="54" t="s">
        <v>232</v>
      </c>
      <c r="C11" s="203">
        <v>102998150.8600001</v>
      </c>
      <c r="D11" s="203">
        <v>102538820.68999994</v>
      </c>
      <c r="E11" s="203">
        <v>10474203.309999986</v>
      </c>
      <c r="F11" s="203">
        <v>216011174.85999981</v>
      </c>
    </row>
    <row r="12" spans="2:6" x14ac:dyDescent="0.2">
      <c r="B12" s="54" t="s">
        <v>224</v>
      </c>
      <c r="C12" s="203">
        <v>388433689.53000063</v>
      </c>
      <c r="D12" s="203">
        <v>376264232.69000334</v>
      </c>
      <c r="E12" s="203">
        <v>39377809.939999886</v>
      </c>
      <c r="F12" s="203">
        <v>804075732.15999806</v>
      </c>
    </row>
    <row r="13" spans="2:6" x14ac:dyDescent="0.2">
      <c r="B13" s="54" t="s">
        <v>229</v>
      </c>
      <c r="C13" s="203">
        <v>545650451.61999953</v>
      </c>
      <c r="D13" s="203">
        <v>561972049.19000244</v>
      </c>
      <c r="E13" s="203">
        <v>46122942.339999914</v>
      </c>
      <c r="F13" s="203">
        <v>1153745443.150001</v>
      </c>
    </row>
    <row r="14" spans="2:6" x14ac:dyDescent="0.2">
      <c r="B14" s="54" t="s">
        <v>223</v>
      </c>
      <c r="C14" s="203">
        <v>1120126650.829994</v>
      </c>
      <c r="D14" s="203">
        <v>1092631477.5299966</v>
      </c>
      <c r="E14" s="203">
        <v>110578195.9099998</v>
      </c>
      <c r="F14" s="203">
        <v>2323336324.2700081</v>
      </c>
    </row>
    <row r="15" spans="2:6" x14ac:dyDescent="0.2">
      <c r="B15" s="54" t="s">
        <v>225</v>
      </c>
      <c r="C15" s="203">
        <v>258067412.14000058</v>
      </c>
      <c r="D15" s="203">
        <v>246396832.42000011</v>
      </c>
      <c r="E15" s="203">
        <v>25559131.11999999</v>
      </c>
      <c r="F15" s="203">
        <v>530023375.67999995</v>
      </c>
    </row>
    <row r="16" spans="2:6" x14ac:dyDescent="0.2">
      <c r="B16" s="54" t="s">
        <v>230</v>
      </c>
      <c r="C16" s="203">
        <v>267949266.88000149</v>
      </c>
      <c r="D16" s="203">
        <v>249414746.38000062</v>
      </c>
      <c r="E16" s="203">
        <v>28363092.200000137</v>
      </c>
      <c r="F16" s="203">
        <v>545727105.46000195</v>
      </c>
    </row>
    <row r="17" spans="2:8" x14ac:dyDescent="0.2">
      <c r="B17" s="54" t="s">
        <v>227</v>
      </c>
      <c r="C17" s="203">
        <v>258990913.00000128</v>
      </c>
      <c r="D17" s="203">
        <v>262867287.62999988</v>
      </c>
      <c r="E17" s="203">
        <v>26129136.640000034</v>
      </c>
      <c r="F17" s="203">
        <v>547987337.27000213</v>
      </c>
    </row>
    <row r="18" spans="2:8" x14ac:dyDescent="0.2">
      <c r="B18" s="23" t="s">
        <v>233</v>
      </c>
      <c r="C18" s="221">
        <v>1408592781.7399962</v>
      </c>
      <c r="D18" s="221">
        <v>1386715414.3500025</v>
      </c>
      <c r="E18" s="221">
        <v>144867960.9499996</v>
      </c>
      <c r="F18" s="221">
        <v>2940176157.0399961</v>
      </c>
    </row>
    <row r="19" spans="2:8" x14ac:dyDescent="0.2">
      <c r="B19" s="54" t="s">
        <v>235</v>
      </c>
      <c r="C19" s="203">
        <v>308305784.18999749</v>
      </c>
      <c r="D19" s="203">
        <v>303819598.99000353</v>
      </c>
      <c r="E19" s="203">
        <v>33404993.090000112</v>
      </c>
      <c r="F19" s="203">
        <v>645530376.27000523</v>
      </c>
    </row>
    <row r="20" spans="2:8" x14ac:dyDescent="0.2">
      <c r="B20" s="54" t="s">
        <v>236</v>
      </c>
      <c r="C20" s="203">
        <v>47312060.529999994</v>
      </c>
      <c r="D20" s="203">
        <v>48705011.190000005</v>
      </c>
      <c r="E20" s="203">
        <v>4637158.87</v>
      </c>
      <c r="F20" s="203">
        <v>100654230.59000003</v>
      </c>
    </row>
    <row r="21" spans="2:8" x14ac:dyDescent="0.2">
      <c r="B21" s="54" t="s">
        <v>234</v>
      </c>
      <c r="C21" s="203">
        <v>1052974937.0199969</v>
      </c>
      <c r="D21" s="203">
        <v>1034190804.1700028</v>
      </c>
      <c r="E21" s="203">
        <v>106825808.99000019</v>
      </c>
      <c r="F21" s="203">
        <v>2193991550.179987</v>
      </c>
    </row>
    <row r="22" spans="2:8" x14ac:dyDescent="0.2">
      <c r="B22" s="23" t="s">
        <v>237</v>
      </c>
      <c r="C22" s="221">
        <v>109751568.33000012</v>
      </c>
      <c r="D22" s="221">
        <v>105991042.52000004</v>
      </c>
      <c r="E22" s="221">
        <v>11760983.329999994</v>
      </c>
      <c r="F22" s="221">
        <v>227503594.17999965</v>
      </c>
    </row>
    <row r="23" spans="2:8" x14ac:dyDescent="0.2">
      <c r="B23" s="81" t="s">
        <v>241</v>
      </c>
      <c r="C23" s="203">
        <v>5131126.5499999961</v>
      </c>
      <c r="D23" s="203">
        <v>4863640.2600000007</v>
      </c>
      <c r="E23" s="203">
        <v>524131.29999999987</v>
      </c>
      <c r="F23" s="203">
        <v>10518898.110000005</v>
      </c>
    </row>
    <row r="24" spans="2:8" x14ac:dyDescent="0.2">
      <c r="B24" s="81" t="s">
        <v>238</v>
      </c>
      <c r="C24" s="203">
        <v>47178159.220000044</v>
      </c>
      <c r="D24" s="203">
        <v>45949532.459999986</v>
      </c>
      <c r="E24" s="203">
        <v>4984949.1500000022</v>
      </c>
      <c r="F24" s="203">
        <v>98112640.829999879</v>
      </c>
    </row>
    <row r="25" spans="2:8" x14ac:dyDescent="0.2">
      <c r="B25" s="81" t="s">
        <v>240</v>
      </c>
      <c r="C25" s="203">
        <v>41299534.140000053</v>
      </c>
      <c r="D25" s="203">
        <v>39823595.660000019</v>
      </c>
      <c r="E25" s="203">
        <v>4513270.4299999988</v>
      </c>
      <c r="F25" s="203">
        <v>85636400.229999989</v>
      </c>
    </row>
    <row r="26" spans="2:8" x14ac:dyDescent="0.2">
      <c r="B26" s="81" t="s">
        <v>239</v>
      </c>
      <c r="C26" s="203">
        <v>16142748.419999989</v>
      </c>
      <c r="D26" s="203">
        <v>15354274.139999999</v>
      </c>
      <c r="E26" s="203">
        <v>1738632.4499999976</v>
      </c>
      <c r="F26" s="203">
        <v>33235655.009999998</v>
      </c>
    </row>
    <row r="27" spans="2:8" x14ac:dyDescent="0.2">
      <c r="B27" s="23" t="s">
        <v>296</v>
      </c>
      <c r="C27" s="221">
        <v>7364932.3099999912</v>
      </c>
      <c r="D27" s="221">
        <v>6796130.1800000025</v>
      </c>
      <c r="E27" s="221">
        <v>766613.80999999912</v>
      </c>
      <c r="F27" s="221">
        <v>14927676.300000004</v>
      </c>
    </row>
    <row r="28" spans="2:8" x14ac:dyDescent="0.2">
      <c r="B28" s="24" t="s">
        <v>16</v>
      </c>
      <c r="C28" s="204">
        <v>8968553200.0599957</v>
      </c>
      <c r="D28" s="204">
        <v>8822588286.6299915</v>
      </c>
      <c r="E28" s="204">
        <v>896324661.02000034</v>
      </c>
      <c r="F28" s="204">
        <v>18687466147.710003</v>
      </c>
    </row>
    <row r="29" spans="2:8" x14ac:dyDescent="0.2">
      <c r="B29" s="31" t="s">
        <v>80</v>
      </c>
    </row>
    <row r="30" spans="2:8" x14ac:dyDescent="0.2">
      <c r="B30" s="31" t="s">
        <v>81</v>
      </c>
      <c r="H30" s="1" t="s">
        <v>44</v>
      </c>
    </row>
    <row r="31" spans="2:8" x14ac:dyDescent="0.2">
      <c r="B31" s="148" t="s">
        <v>66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F6-35A7-4BA4-9A93-2F2AF9DFE26E}">
  <dimension ref="B1:Y29"/>
  <sheetViews>
    <sheetView showGridLines="0" topLeftCell="A4" zoomScale="120" zoomScaleNormal="120" workbookViewId="0">
      <selection activeCell="B17" sqref="B17"/>
    </sheetView>
  </sheetViews>
  <sheetFormatPr defaultColWidth="9.140625" defaultRowHeight="15" x14ac:dyDescent="0.25"/>
  <cols>
    <col min="2" max="2" width="8.85546875" bestFit="1" customWidth="1"/>
    <col min="3" max="5" width="8.7109375" bestFit="1" customWidth="1"/>
    <col min="6" max="6" width="6.5703125" bestFit="1" customWidth="1"/>
    <col min="7" max="7" width="6.42578125" customWidth="1"/>
    <col min="8" max="8" width="6.85546875" customWidth="1"/>
    <col min="9" max="11" width="8.7109375" bestFit="1" customWidth="1"/>
    <col min="12" max="12" width="8.85546875" customWidth="1"/>
    <col min="13" max="13" width="6" bestFit="1" customWidth="1"/>
    <col min="14" max="14" width="10.5703125" bestFit="1" customWidth="1"/>
    <col min="15" max="15" width="13.28515625" bestFit="1" customWidth="1"/>
    <col min="16" max="16" width="8.42578125" customWidth="1"/>
    <col min="17" max="17" width="8.7109375" bestFit="1" customWidth="1"/>
    <col min="18" max="19" width="9.28515625" bestFit="1" customWidth="1"/>
    <col min="20" max="21" width="9.28515625" customWidth="1"/>
    <col min="22" max="23" width="15.28515625" bestFit="1" customWidth="1"/>
  </cols>
  <sheetData>
    <row r="1" spans="2:25" x14ac:dyDescent="0.25">
      <c r="B1" s="229" t="s">
        <v>62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2:25" x14ac:dyDescent="0.25">
      <c r="B2" s="229" t="s">
        <v>112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2:25" x14ac:dyDescent="0.25">
      <c r="B3" s="275" t="s">
        <v>210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25" ht="20.25" customHeight="1" x14ac:dyDescent="0.25">
      <c r="B4" s="268" t="s">
        <v>0</v>
      </c>
      <c r="C4" s="281" t="s">
        <v>128</v>
      </c>
      <c r="D4" s="282"/>
      <c r="E4" s="283"/>
      <c r="F4" s="281" t="s">
        <v>129</v>
      </c>
      <c r="G4" s="282"/>
      <c r="H4" s="283"/>
      <c r="I4" s="287" t="s">
        <v>130</v>
      </c>
      <c r="J4" s="288"/>
      <c r="K4" s="289"/>
      <c r="L4" s="280" t="s">
        <v>215</v>
      </c>
      <c r="M4" s="280"/>
      <c r="X4" s="35"/>
      <c r="Y4" s="35"/>
    </row>
    <row r="5" spans="2:25" ht="44.25" customHeight="1" x14ac:dyDescent="0.25">
      <c r="B5" s="268"/>
      <c r="C5" s="284"/>
      <c r="D5" s="285"/>
      <c r="E5" s="286"/>
      <c r="F5" s="284"/>
      <c r="G5" s="285"/>
      <c r="H5" s="286"/>
      <c r="I5" s="290"/>
      <c r="J5" s="291"/>
      <c r="K5" s="292"/>
      <c r="L5" s="280"/>
      <c r="M5" s="280"/>
      <c r="X5" s="36"/>
      <c r="Y5" s="35"/>
    </row>
    <row r="6" spans="2:25" x14ac:dyDescent="0.25">
      <c r="B6" s="268"/>
      <c r="C6" s="51">
        <v>2022</v>
      </c>
      <c r="D6" s="51">
        <v>2023</v>
      </c>
      <c r="E6" s="51">
        <v>2024</v>
      </c>
      <c r="F6" s="51">
        <v>2022</v>
      </c>
      <c r="G6" s="51">
        <v>2023</v>
      </c>
      <c r="H6" s="51">
        <v>2024</v>
      </c>
      <c r="I6" s="51">
        <v>2022</v>
      </c>
      <c r="J6" s="51">
        <v>2023</v>
      </c>
      <c r="K6" s="51">
        <v>2024</v>
      </c>
      <c r="L6" s="90" t="s">
        <v>28</v>
      </c>
      <c r="M6" s="91" t="s">
        <v>29</v>
      </c>
      <c r="X6" s="35"/>
      <c r="Y6" s="35"/>
    </row>
    <row r="7" spans="2:25" x14ac:dyDescent="0.25">
      <c r="B7" s="61" t="s">
        <v>1</v>
      </c>
      <c r="C7" s="109">
        <v>2096586</v>
      </c>
      <c r="D7" s="109">
        <v>2225899</v>
      </c>
      <c r="E7" s="109">
        <v>2257192</v>
      </c>
      <c r="F7" s="109">
        <v>31230</v>
      </c>
      <c r="G7" s="109">
        <v>36433</v>
      </c>
      <c r="H7" s="109">
        <v>36847</v>
      </c>
      <c r="I7" s="109">
        <v>2127816</v>
      </c>
      <c r="J7" s="109">
        <v>2262332</v>
      </c>
      <c r="K7" s="109">
        <v>2294039</v>
      </c>
      <c r="L7" s="92">
        <v>414</v>
      </c>
      <c r="M7" s="113">
        <v>1.1363324458595229E-2</v>
      </c>
      <c r="X7" s="35"/>
      <c r="Y7" s="35"/>
    </row>
    <row r="8" spans="2:25" x14ac:dyDescent="0.25">
      <c r="B8" s="61" t="s">
        <v>2</v>
      </c>
      <c r="C8" s="109">
        <v>2110793</v>
      </c>
      <c r="D8" s="109">
        <v>2233853</v>
      </c>
      <c r="E8" s="109">
        <v>2262281</v>
      </c>
      <c r="F8" s="109">
        <v>31558</v>
      </c>
      <c r="G8" s="109">
        <v>36692</v>
      </c>
      <c r="H8" s="109">
        <v>36817</v>
      </c>
      <c r="I8" s="109">
        <v>2142351</v>
      </c>
      <c r="J8" s="109">
        <v>2270545</v>
      </c>
      <c r="K8" s="109">
        <v>2299098</v>
      </c>
      <c r="L8" s="92">
        <v>125</v>
      </c>
      <c r="M8" s="113">
        <v>3.4067371634143684E-3</v>
      </c>
      <c r="X8" s="35"/>
      <c r="Y8" s="35"/>
    </row>
    <row r="9" spans="2:25" x14ac:dyDescent="0.25">
      <c r="B9" s="61" t="s">
        <v>3</v>
      </c>
      <c r="C9" s="109">
        <v>2129058</v>
      </c>
      <c r="D9" s="109">
        <v>2248730</v>
      </c>
      <c r="E9" s="109">
        <v>2271700</v>
      </c>
      <c r="F9" s="109">
        <v>32192</v>
      </c>
      <c r="G9" s="109">
        <v>37089</v>
      </c>
      <c r="H9" s="109">
        <v>36903</v>
      </c>
      <c r="I9" s="109">
        <v>2161250</v>
      </c>
      <c r="J9" s="109">
        <v>2285819</v>
      </c>
      <c r="K9" s="109">
        <v>2308603</v>
      </c>
      <c r="L9" s="92">
        <v>-186</v>
      </c>
      <c r="M9" s="113">
        <v>-5.0149640055002827E-3</v>
      </c>
      <c r="X9" s="35"/>
      <c r="Y9" s="35"/>
    </row>
    <row r="10" spans="2:25" x14ac:dyDescent="0.25">
      <c r="B10" s="61" t="s">
        <v>4</v>
      </c>
      <c r="C10" s="109">
        <v>2133121</v>
      </c>
      <c r="D10" s="109">
        <v>2230079</v>
      </c>
      <c r="E10" s="109">
        <v>2277678</v>
      </c>
      <c r="F10" s="109">
        <v>32591</v>
      </c>
      <c r="G10" s="109">
        <v>37047</v>
      </c>
      <c r="H10" s="109">
        <v>36913</v>
      </c>
      <c r="I10" s="109">
        <v>2165712</v>
      </c>
      <c r="J10" s="109">
        <v>2267126</v>
      </c>
      <c r="K10" s="109">
        <v>2314591</v>
      </c>
      <c r="L10" s="92">
        <v>-134</v>
      </c>
      <c r="M10" s="113">
        <v>-3.6170270197316921E-3</v>
      </c>
      <c r="X10" s="35"/>
      <c r="Y10" s="35"/>
    </row>
    <row r="11" spans="2:25" x14ac:dyDescent="0.25">
      <c r="B11" s="61" t="s">
        <v>5</v>
      </c>
      <c r="C11" s="109">
        <v>2148768</v>
      </c>
      <c r="D11" s="109">
        <v>2239231</v>
      </c>
      <c r="E11" s="109">
        <v>2276055</v>
      </c>
      <c r="F11" s="109">
        <v>33251</v>
      </c>
      <c r="G11" s="109">
        <v>37219</v>
      </c>
      <c r="H11" s="109">
        <v>36877</v>
      </c>
      <c r="I11" s="109">
        <v>2182019</v>
      </c>
      <c r="J11" s="109">
        <v>2276450</v>
      </c>
      <c r="K11" s="109">
        <v>2312932</v>
      </c>
      <c r="L11" s="92">
        <v>-342</v>
      </c>
      <c r="M11" s="113">
        <v>-9.1888551546253257E-3</v>
      </c>
      <c r="X11" s="35"/>
      <c r="Y11" s="35"/>
    </row>
    <row r="12" spans="2:25" x14ac:dyDescent="0.25">
      <c r="B12" s="61" t="s">
        <v>6</v>
      </c>
      <c r="C12" s="109">
        <v>2166922</v>
      </c>
      <c r="D12" s="109">
        <v>2216967</v>
      </c>
      <c r="E12" s="109">
        <v>2276327</v>
      </c>
      <c r="F12" s="109">
        <v>33597</v>
      </c>
      <c r="G12" s="109">
        <v>37002</v>
      </c>
      <c r="H12" s="109">
        <v>36407</v>
      </c>
      <c r="I12" s="109">
        <v>2200519</v>
      </c>
      <c r="J12" s="109">
        <v>2253969</v>
      </c>
      <c r="K12" s="109">
        <v>2312734</v>
      </c>
      <c r="L12" s="92">
        <v>-595</v>
      </c>
      <c r="M12" s="113">
        <v>-1.6080211880438896E-2</v>
      </c>
      <c r="X12" s="35"/>
      <c r="Y12" s="35"/>
    </row>
    <row r="13" spans="2:25" x14ac:dyDescent="0.25">
      <c r="B13" s="61" t="s">
        <v>7</v>
      </c>
      <c r="C13" s="109">
        <v>2176922</v>
      </c>
      <c r="D13" s="109">
        <v>2212936</v>
      </c>
      <c r="E13" s="109">
        <v>2278214</v>
      </c>
      <c r="F13" s="109">
        <v>33859</v>
      </c>
      <c r="G13" s="109">
        <v>36708</v>
      </c>
      <c r="H13" s="109">
        <v>36025</v>
      </c>
      <c r="I13" s="109">
        <v>2210781</v>
      </c>
      <c r="J13" s="109">
        <v>2249644</v>
      </c>
      <c r="K13" s="109">
        <v>2314239</v>
      </c>
      <c r="L13" s="92">
        <v>-683</v>
      </c>
      <c r="M13" s="113">
        <v>-1.8606298354582107E-2</v>
      </c>
      <c r="X13" s="35"/>
      <c r="Y13" s="35"/>
    </row>
    <row r="14" spans="2:25" x14ac:dyDescent="0.25">
      <c r="B14" s="61" t="s">
        <v>8</v>
      </c>
      <c r="C14" s="109">
        <v>2187379</v>
      </c>
      <c r="D14" s="109">
        <v>2226080</v>
      </c>
      <c r="E14" s="109">
        <v>2286160</v>
      </c>
      <c r="F14" s="109">
        <v>33291</v>
      </c>
      <c r="G14" s="109">
        <v>36535</v>
      </c>
      <c r="H14" s="109">
        <v>35865</v>
      </c>
      <c r="I14" s="109">
        <v>2220670</v>
      </c>
      <c r="J14" s="109">
        <v>2262615</v>
      </c>
      <c r="K14" s="109">
        <v>2322025</v>
      </c>
      <c r="L14" s="92">
        <v>-670</v>
      </c>
      <c r="M14" s="113">
        <v>-1.8338579444368414E-2</v>
      </c>
      <c r="X14" s="35"/>
      <c r="Y14" s="35"/>
    </row>
    <row r="15" spans="2:25" x14ac:dyDescent="0.25">
      <c r="B15" s="61" t="s">
        <v>9</v>
      </c>
      <c r="C15" s="109">
        <v>2195195</v>
      </c>
      <c r="D15" s="109">
        <v>2228993</v>
      </c>
      <c r="E15" s="109">
        <v>2290139</v>
      </c>
      <c r="F15" s="109">
        <v>33866</v>
      </c>
      <c r="G15" s="109">
        <v>36672</v>
      </c>
      <c r="H15" s="109">
        <v>35965</v>
      </c>
      <c r="I15" s="109">
        <v>2229061</v>
      </c>
      <c r="J15" s="109">
        <v>2265665</v>
      </c>
      <c r="K15" s="109">
        <v>2326104</v>
      </c>
      <c r="L15" s="92">
        <v>-707</v>
      </c>
      <c r="M15" s="113">
        <v>-1.9279013961605584E-2</v>
      </c>
      <c r="X15" s="35"/>
      <c r="Y15" s="35"/>
    </row>
    <row r="16" spans="2:25" x14ac:dyDescent="0.25">
      <c r="B16" s="61" t="s">
        <v>10</v>
      </c>
      <c r="C16" s="109">
        <v>2205370</v>
      </c>
      <c r="D16" s="109">
        <v>2239070</v>
      </c>
      <c r="E16" s="109">
        <v>2300244</v>
      </c>
      <c r="F16" s="109">
        <v>34460</v>
      </c>
      <c r="G16" s="109">
        <v>36693</v>
      </c>
      <c r="H16" s="109">
        <v>36145</v>
      </c>
      <c r="I16" s="109">
        <v>2239830</v>
      </c>
      <c r="J16" s="109">
        <v>2275763</v>
      </c>
      <c r="K16" s="109">
        <v>2336389</v>
      </c>
      <c r="L16" s="92">
        <v>-548</v>
      </c>
      <c r="M16" s="113">
        <v>-1.4934728694846428E-2</v>
      </c>
      <c r="X16" s="35"/>
      <c r="Y16" s="35"/>
    </row>
    <row r="17" spans="2:25" x14ac:dyDescent="0.25">
      <c r="B17" s="61" t="s">
        <v>11</v>
      </c>
      <c r="C17" s="109">
        <v>2223569</v>
      </c>
      <c r="D17" s="109">
        <v>2251281</v>
      </c>
      <c r="E17" s="109">
        <v>2310375</v>
      </c>
      <c r="F17" s="109">
        <v>34956</v>
      </c>
      <c r="G17" s="109">
        <v>36541</v>
      </c>
      <c r="H17" s="109">
        <v>36094</v>
      </c>
      <c r="I17" s="109">
        <v>2258525</v>
      </c>
      <c r="J17" s="109">
        <v>2287822</v>
      </c>
      <c r="K17" s="109">
        <v>2346469</v>
      </c>
      <c r="L17" s="92">
        <v>-447</v>
      </c>
      <c r="M17" s="113">
        <v>-1.2232834350455652E-2</v>
      </c>
      <c r="X17" s="35"/>
      <c r="Y17" s="35"/>
    </row>
    <row r="18" spans="2:25" x14ac:dyDescent="0.25">
      <c r="B18" s="61" t="s">
        <v>12</v>
      </c>
      <c r="C18" s="109">
        <v>2223288</v>
      </c>
      <c r="D18" s="109">
        <v>2254455</v>
      </c>
      <c r="E18" s="109">
        <v>2310361</v>
      </c>
      <c r="F18" s="109">
        <v>36228</v>
      </c>
      <c r="G18" s="109">
        <v>37004</v>
      </c>
      <c r="H18" s="109">
        <v>36563</v>
      </c>
      <c r="I18" s="109">
        <v>2259516</v>
      </c>
      <c r="J18" s="109">
        <v>2291459</v>
      </c>
      <c r="K18" s="109">
        <v>2346924</v>
      </c>
      <c r="L18" s="92">
        <v>-441</v>
      </c>
      <c r="M18" s="113">
        <v>-1.1917630526429576E-2</v>
      </c>
      <c r="N18" s="122"/>
      <c r="O18" s="121"/>
      <c r="Q18" s="122"/>
      <c r="X18" s="35"/>
      <c r="Y18" s="35"/>
    </row>
    <row r="19" spans="2:25" x14ac:dyDescent="0.25">
      <c r="B19" s="228" t="s">
        <v>99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</row>
    <row r="20" spans="2:25" ht="12" customHeight="1" x14ac:dyDescent="0.25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</row>
    <row r="21" spans="2:25" ht="15" customHeight="1" x14ac:dyDescent="0.25">
      <c r="B21" s="227" t="s">
        <v>204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</row>
    <row r="22" spans="2:25" x14ac:dyDescent="0.25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</row>
    <row r="23" spans="2:25" x14ac:dyDescent="0.25">
      <c r="B23" s="148" t="s">
        <v>66</v>
      </c>
    </row>
    <row r="24" spans="2:25" x14ac:dyDescent="0.25">
      <c r="E24" s="121"/>
      <c r="F24" s="121"/>
    </row>
    <row r="27" spans="2:25" x14ac:dyDescent="0.25">
      <c r="J27" s="121"/>
    </row>
    <row r="28" spans="2:25" x14ac:dyDescent="0.25">
      <c r="J28" s="121"/>
    </row>
    <row r="29" spans="2:25" x14ac:dyDescent="0.25">
      <c r="J29" s="121"/>
    </row>
  </sheetData>
  <mergeCells count="10">
    <mergeCell ref="B21:L22"/>
    <mergeCell ref="B19:M20"/>
    <mergeCell ref="B1:M1"/>
    <mergeCell ref="B2:M2"/>
    <mergeCell ref="B3:M3"/>
    <mergeCell ref="B4:B6"/>
    <mergeCell ref="L4:M5"/>
    <mergeCell ref="C4:E5"/>
    <mergeCell ref="I4:K5"/>
    <mergeCell ref="F4:H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1809-4100-40F4-BFF1-B17CF2440BB4}">
  <dimension ref="B1:AA21"/>
  <sheetViews>
    <sheetView showGridLines="0" workbookViewId="0">
      <selection activeCell="B17" sqref="B17"/>
    </sheetView>
  </sheetViews>
  <sheetFormatPr defaultColWidth="9.140625" defaultRowHeight="15" x14ac:dyDescent="0.25"/>
  <cols>
    <col min="2" max="2" width="10" bestFit="1" customWidth="1"/>
    <col min="3" max="3" width="6.28515625" customWidth="1"/>
    <col min="4" max="4" width="6.85546875" customWidth="1"/>
    <col min="5" max="5" width="7.5703125" customWidth="1"/>
    <col min="6" max="6" width="6.7109375" customWidth="1"/>
    <col min="7" max="7" width="6.28515625" customWidth="1"/>
    <col min="8" max="8" width="6.5703125" customWidth="1"/>
    <col min="9" max="9" width="5.7109375" customWidth="1"/>
    <col min="10" max="11" width="6.85546875" customWidth="1"/>
    <col min="12" max="12" width="8.42578125" hidden="1" customWidth="1"/>
    <col min="13" max="13" width="7.85546875" hidden="1" customWidth="1"/>
    <col min="14" max="14" width="9.42578125" hidden="1" customWidth="1"/>
    <col min="15" max="15" width="7.7109375" hidden="1" customWidth="1"/>
    <col min="16" max="16" width="7.5703125" customWidth="1"/>
    <col min="17" max="17" width="6.85546875" customWidth="1"/>
    <col min="18" max="18" width="7" bestFit="1" customWidth="1"/>
    <col min="19" max="19" width="9.28515625" bestFit="1" customWidth="1"/>
    <col min="20" max="20" width="8.42578125" customWidth="1"/>
    <col min="21" max="21" width="7.140625" customWidth="1"/>
    <col min="22" max="23" width="9.28515625" bestFit="1" customWidth="1"/>
    <col min="24" max="25" width="9.28515625" customWidth="1"/>
    <col min="26" max="27" width="15.28515625" bestFit="1" customWidth="1"/>
  </cols>
  <sheetData>
    <row r="1" spans="2:27" x14ac:dyDescent="0.25">
      <c r="B1" s="229" t="s">
        <v>63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33"/>
      <c r="T1" s="33"/>
      <c r="U1" s="33"/>
      <c r="V1" s="33"/>
      <c r="W1" s="33"/>
      <c r="X1" s="33"/>
      <c r="Y1" s="33"/>
      <c r="Z1" s="33"/>
      <c r="AA1" s="33"/>
    </row>
    <row r="2" spans="2:27" x14ac:dyDescent="0.25">
      <c r="B2" s="229" t="s">
        <v>174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2:27" x14ac:dyDescent="0.25">
      <c r="B3" s="246" t="s">
        <v>210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</row>
    <row r="4" spans="2:27" ht="15" customHeight="1" x14ac:dyDescent="0.25">
      <c r="B4" s="268" t="s">
        <v>0</v>
      </c>
      <c r="C4" s="281" t="s">
        <v>153</v>
      </c>
      <c r="D4" s="282"/>
      <c r="E4" s="283"/>
      <c r="F4" s="281" t="s">
        <v>154</v>
      </c>
      <c r="G4" s="282"/>
      <c r="H4" s="283"/>
      <c r="I4" s="281" t="s">
        <v>155</v>
      </c>
      <c r="J4" s="282"/>
      <c r="K4" s="283"/>
      <c r="L4" s="280" t="s">
        <v>157</v>
      </c>
      <c r="M4" s="280"/>
      <c r="N4" s="280" t="s">
        <v>156</v>
      </c>
      <c r="O4" s="280"/>
      <c r="P4" s="293" t="s">
        <v>137</v>
      </c>
      <c r="Q4" s="294"/>
      <c r="R4" s="295"/>
    </row>
    <row r="5" spans="2:27" ht="29.25" customHeight="1" x14ac:dyDescent="0.25">
      <c r="B5" s="268"/>
      <c r="C5" s="284"/>
      <c r="D5" s="285"/>
      <c r="E5" s="286"/>
      <c r="F5" s="284"/>
      <c r="G5" s="285"/>
      <c r="H5" s="286"/>
      <c r="I5" s="284"/>
      <c r="J5" s="285"/>
      <c r="K5" s="286"/>
      <c r="L5" s="280"/>
      <c r="M5" s="280"/>
      <c r="N5" s="280"/>
      <c r="O5" s="280"/>
      <c r="P5" s="296"/>
      <c r="Q5" s="297"/>
      <c r="R5" s="298"/>
    </row>
    <row r="6" spans="2:27" x14ac:dyDescent="0.25">
      <c r="B6" s="268"/>
      <c r="C6" s="51">
        <v>2022</v>
      </c>
      <c r="D6" s="51">
        <v>2023</v>
      </c>
      <c r="E6" s="51">
        <v>2024</v>
      </c>
      <c r="F6" s="51">
        <v>2022</v>
      </c>
      <c r="G6" s="51">
        <v>2023</v>
      </c>
      <c r="H6" s="51">
        <v>2024</v>
      </c>
      <c r="I6" s="51">
        <v>2022</v>
      </c>
      <c r="J6" s="51">
        <v>2023</v>
      </c>
      <c r="K6" s="51">
        <v>2024</v>
      </c>
      <c r="L6" s="91" t="s">
        <v>28</v>
      </c>
      <c r="M6" s="91" t="s">
        <v>29</v>
      </c>
      <c r="N6" s="91" t="s">
        <v>28</v>
      </c>
      <c r="O6" s="91" t="s">
        <v>29</v>
      </c>
      <c r="P6" s="70">
        <v>2022</v>
      </c>
      <c r="Q6" s="70">
        <v>2023</v>
      </c>
      <c r="R6" s="70">
        <v>2024</v>
      </c>
    </row>
    <row r="7" spans="2:27" x14ac:dyDescent="0.25">
      <c r="B7" s="84" t="s">
        <v>1</v>
      </c>
      <c r="C7" s="65">
        <v>18039</v>
      </c>
      <c r="D7" s="65">
        <v>19028</v>
      </c>
      <c r="E7" s="65">
        <v>19013</v>
      </c>
      <c r="F7" s="65">
        <v>14043</v>
      </c>
      <c r="G7" s="65">
        <v>18423</v>
      </c>
      <c r="H7" s="65">
        <v>18964</v>
      </c>
      <c r="I7" s="65">
        <v>32082</v>
      </c>
      <c r="J7" s="65">
        <v>37451</v>
      </c>
      <c r="K7" s="65">
        <v>37977</v>
      </c>
      <c r="L7" s="109">
        <v>-15</v>
      </c>
      <c r="M7" s="113">
        <v>-7.8831196132015974E-4</v>
      </c>
      <c r="N7" s="109">
        <v>541</v>
      </c>
      <c r="O7" s="113">
        <v>2.9365467079194484E-2</v>
      </c>
      <c r="P7" s="65">
        <v>50122.607572526402</v>
      </c>
      <c r="Q7" s="65">
        <v>51456.667229709325</v>
      </c>
      <c r="R7" s="65">
        <v>58484.125064455773</v>
      </c>
    </row>
    <row r="8" spans="2:27" x14ac:dyDescent="0.25">
      <c r="B8" s="84" t="s">
        <v>2</v>
      </c>
      <c r="C8" s="65">
        <v>18091</v>
      </c>
      <c r="D8" s="65">
        <v>19090</v>
      </c>
      <c r="E8" s="65">
        <v>18947</v>
      </c>
      <c r="F8" s="65">
        <v>14370</v>
      </c>
      <c r="G8" s="65">
        <v>18650</v>
      </c>
      <c r="H8" s="65">
        <v>18972</v>
      </c>
      <c r="I8" s="65">
        <v>32461</v>
      </c>
      <c r="J8" s="65">
        <v>37740</v>
      </c>
      <c r="K8" s="65">
        <v>37919</v>
      </c>
      <c r="L8" s="109">
        <v>-143</v>
      </c>
      <c r="M8" s="113">
        <v>-7.49083289680461E-3</v>
      </c>
      <c r="N8" s="109">
        <v>322</v>
      </c>
      <c r="O8" s="113">
        <v>1.7265415549597856E-2</v>
      </c>
      <c r="P8" s="65">
        <v>50198.509383357537</v>
      </c>
      <c r="Q8" s="65">
        <v>51807.898570260513</v>
      </c>
      <c r="R8" s="65">
        <v>59949.209279137307</v>
      </c>
    </row>
    <row r="9" spans="2:27" x14ac:dyDescent="0.25">
      <c r="B9" s="84" t="s">
        <v>3</v>
      </c>
      <c r="C9" s="65">
        <v>18298</v>
      </c>
      <c r="D9" s="65">
        <v>19144</v>
      </c>
      <c r="E9" s="65">
        <v>19030</v>
      </c>
      <c r="F9" s="65">
        <v>14829</v>
      </c>
      <c r="G9" s="65">
        <v>19007</v>
      </c>
      <c r="H9" s="65">
        <v>19007</v>
      </c>
      <c r="I9" s="65">
        <v>33127</v>
      </c>
      <c r="J9" s="65">
        <v>38151</v>
      </c>
      <c r="K9" s="65">
        <v>38037</v>
      </c>
      <c r="L9" s="109">
        <v>-114</v>
      </c>
      <c r="M9" s="113">
        <v>-5.9548683660676973E-3</v>
      </c>
      <c r="N9" s="109">
        <v>0</v>
      </c>
      <c r="O9" s="113">
        <v>0</v>
      </c>
      <c r="P9" s="65">
        <v>50367.925301317118</v>
      </c>
      <c r="Q9" s="65">
        <v>52184.12168378762</v>
      </c>
      <c r="R9" s="65">
        <v>60458.213218979479</v>
      </c>
    </row>
    <row r="10" spans="2:27" x14ac:dyDescent="0.25">
      <c r="B10" s="84" t="s">
        <v>4</v>
      </c>
      <c r="C10" s="65">
        <v>18410</v>
      </c>
      <c r="D10" s="65">
        <v>19075</v>
      </c>
      <c r="E10" s="65">
        <v>19001</v>
      </c>
      <c r="F10" s="65">
        <v>15133</v>
      </c>
      <c r="G10" s="65">
        <v>19018</v>
      </c>
      <c r="H10" s="65">
        <v>19062</v>
      </c>
      <c r="I10" s="65">
        <v>33543</v>
      </c>
      <c r="J10" s="65">
        <v>38093</v>
      </c>
      <c r="K10" s="65">
        <v>38063</v>
      </c>
      <c r="L10" s="109">
        <v>-74</v>
      </c>
      <c r="M10" s="113">
        <v>-3.8794233289646133E-3</v>
      </c>
      <c r="N10" s="109">
        <v>44</v>
      </c>
      <c r="O10" s="113">
        <v>2.3135976443369437E-3</v>
      </c>
      <c r="P10" s="65">
        <v>50978.829961645904</v>
      </c>
      <c r="Q10" s="65">
        <v>54976.360035360478</v>
      </c>
      <c r="R10" s="65">
        <v>60541.788847560478</v>
      </c>
    </row>
    <row r="11" spans="2:27" x14ac:dyDescent="0.25">
      <c r="B11" s="84" t="s">
        <v>5</v>
      </c>
      <c r="C11" s="65">
        <v>18507</v>
      </c>
      <c r="D11" s="65">
        <v>19101</v>
      </c>
      <c r="E11" s="65">
        <v>18984</v>
      </c>
      <c r="F11" s="65">
        <v>15726</v>
      </c>
      <c r="G11" s="65">
        <v>19197</v>
      </c>
      <c r="H11" s="65">
        <v>19041</v>
      </c>
      <c r="I11" s="65">
        <v>34233</v>
      </c>
      <c r="J11" s="65">
        <v>38298</v>
      </c>
      <c r="K11" s="65">
        <v>38025</v>
      </c>
      <c r="L11" s="109">
        <v>-117</v>
      </c>
      <c r="M11" s="113">
        <v>-6.1253337521595726E-3</v>
      </c>
      <c r="N11" s="109">
        <v>-156</v>
      </c>
      <c r="O11" s="113">
        <v>-8.1262697296452576E-3</v>
      </c>
      <c r="P11" s="65">
        <v>50528.649499864681</v>
      </c>
      <c r="Q11" s="65">
        <v>55094.56883339143</v>
      </c>
      <c r="R11" s="65">
        <v>60889.258109661838</v>
      </c>
    </row>
    <row r="12" spans="2:27" x14ac:dyDescent="0.25">
      <c r="B12" s="84" t="s">
        <v>6</v>
      </c>
      <c r="C12" s="65">
        <v>18587</v>
      </c>
      <c r="D12" s="65">
        <v>19035</v>
      </c>
      <c r="E12" s="65">
        <v>18874</v>
      </c>
      <c r="F12" s="65">
        <v>15987</v>
      </c>
      <c r="G12" s="65">
        <v>19042</v>
      </c>
      <c r="H12" s="65">
        <v>18646</v>
      </c>
      <c r="I12" s="65">
        <v>34574</v>
      </c>
      <c r="J12" s="65">
        <v>38077</v>
      </c>
      <c r="K12" s="65">
        <v>37520</v>
      </c>
      <c r="L12" s="109">
        <v>-161</v>
      </c>
      <c r="M12" s="113">
        <v>-8.458103493564486E-3</v>
      </c>
      <c r="N12" s="109">
        <v>-396</v>
      </c>
      <c r="O12" s="113">
        <v>-2.0796134859783637E-2</v>
      </c>
      <c r="P12" s="65">
        <v>50476.766182694853</v>
      </c>
      <c r="Q12" s="65">
        <v>55788.326574509403</v>
      </c>
      <c r="R12" s="65">
        <v>61635.997864421806</v>
      </c>
    </row>
    <row r="13" spans="2:27" x14ac:dyDescent="0.25">
      <c r="B13" s="84" t="s">
        <v>7</v>
      </c>
      <c r="C13" s="65">
        <v>18627</v>
      </c>
      <c r="D13" s="65">
        <v>18960</v>
      </c>
      <c r="E13" s="65">
        <v>18792</v>
      </c>
      <c r="F13" s="65">
        <v>16225</v>
      </c>
      <c r="G13" s="65">
        <v>18841</v>
      </c>
      <c r="H13" s="65">
        <v>18347</v>
      </c>
      <c r="I13" s="65">
        <v>34852</v>
      </c>
      <c r="J13" s="65">
        <v>37801</v>
      </c>
      <c r="K13" s="65">
        <v>37139</v>
      </c>
      <c r="L13" s="109"/>
      <c r="M13" s="113"/>
      <c r="N13" s="109"/>
      <c r="O13" s="113"/>
      <c r="P13" s="65">
        <v>50838.437556927325</v>
      </c>
      <c r="Q13" s="65">
        <v>56982.882468126933</v>
      </c>
      <c r="R13" s="65">
        <v>61880.302559889024</v>
      </c>
    </row>
    <row r="14" spans="2:27" x14ac:dyDescent="0.25">
      <c r="B14" s="84" t="s">
        <v>8</v>
      </c>
      <c r="C14" s="65">
        <v>18588</v>
      </c>
      <c r="D14" s="65">
        <v>18968</v>
      </c>
      <c r="E14" s="65">
        <v>18859</v>
      </c>
      <c r="F14" s="65">
        <v>15728</v>
      </c>
      <c r="G14" s="65">
        <v>18690</v>
      </c>
      <c r="H14" s="65">
        <v>18154</v>
      </c>
      <c r="I14" s="65">
        <v>34316</v>
      </c>
      <c r="J14" s="65">
        <v>37658</v>
      </c>
      <c r="K14" s="65">
        <v>37013</v>
      </c>
      <c r="L14" s="109"/>
      <c r="M14" s="113"/>
      <c r="N14" s="109"/>
      <c r="O14" s="113"/>
      <c r="P14" s="65">
        <v>52108.600093418638</v>
      </c>
      <c r="Q14" s="65">
        <v>57434.046174627059</v>
      </c>
      <c r="R14" s="65">
        <v>63436.484516938581</v>
      </c>
    </row>
    <row r="15" spans="2:27" x14ac:dyDescent="0.25">
      <c r="B15" s="84" t="s">
        <v>9</v>
      </c>
      <c r="C15" s="65">
        <v>18689</v>
      </c>
      <c r="D15" s="65">
        <v>18990</v>
      </c>
      <c r="E15" s="65">
        <v>18833</v>
      </c>
      <c r="F15" s="65">
        <v>16201</v>
      </c>
      <c r="G15" s="65">
        <v>18797</v>
      </c>
      <c r="H15" s="65">
        <v>18289</v>
      </c>
      <c r="I15" s="65">
        <v>34890</v>
      </c>
      <c r="J15" s="65">
        <v>37787</v>
      </c>
      <c r="K15" s="65">
        <v>37122</v>
      </c>
      <c r="L15" s="109"/>
      <c r="M15" s="113"/>
      <c r="N15" s="109"/>
      <c r="O15" s="113"/>
      <c r="P15" s="65">
        <v>52060.673064135044</v>
      </c>
      <c r="Q15" s="65">
        <v>57764.702051428896</v>
      </c>
      <c r="R15" s="65">
        <v>62865.054737383594</v>
      </c>
    </row>
    <row r="16" spans="2:27" x14ac:dyDescent="0.25">
      <c r="B16" s="84" t="s">
        <v>10</v>
      </c>
      <c r="C16" s="65">
        <v>18763</v>
      </c>
      <c r="D16" s="65">
        <v>19039</v>
      </c>
      <c r="E16" s="65">
        <v>18925</v>
      </c>
      <c r="F16" s="65">
        <v>16720</v>
      </c>
      <c r="G16" s="65">
        <v>18781</v>
      </c>
      <c r="H16" s="65">
        <v>18395</v>
      </c>
      <c r="I16" s="65">
        <v>35483</v>
      </c>
      <c r="J16" s="65">
        <v>37820</v>
      </c>
      <c r="K16" s="65">
        <v>37320</v>
      </c>
      <c r="L16" s="109"/>
      <c r="M16" s="113"/>
      <c r="N16" s="109"/>
      <c r="O16" s="113"/>
      <c r="P16" s="65">
        <v>51661.773377249061</v>
      </c>
      <c r="Q16" s="65">
        <v>57718.196996157247</v>
      </c>
      <c r="R16" s="65">
        <v>63246.016678378728</v>
      </c>
    </row>
    <row r="17" spans="2:18" x14ac:dyDescent="0.25">
      <c r="B17" s="84" t="s">
        <v>11</v>
      </c>
      <c r="C17" s="65">
        <v>18885</v>
      </c>
      <c r="D17" s="65">
        <v>19010</v>
      </c>
      <c r="E17" s="65">
        <v>18870</v>
      </c>
      <c r="F17" s="65">
        <v>17114</v>
      </c>
      <c r="G17" s="65">
        <v>18647</v>
      </c>
      <c r="H17" s="65">
        <v>18372</v>
      </c>
      <c r="I17" s="65">
        <v>35999</v>
      </c>
      <c r="J17" s="65">
        <v>37657</v>
      </c>
      <c r="K17" s="65">
        <v>37242</v>
      </c>
      <c r="L17" s="109"/>
      <c r="M17" s="113"/>
      <c r="N17" s="109"/>
      <c r="O17" s="113"/>
      <c r="P17" s="65">
        <v>51696.038573921556</v>
      </c>
      <c r="Q17" s="65">
        <v>58300.301030896779</v>
      </c>
      <c r="R17" s="65">
        <v>63589.107241923921</v>
      </c>
    </row>
    <row r="18" spans="2:18" x14ac:dyDescent="0.25">
      <c r="B18" s="84" t="s">
        <v>12</v>
      </c>
      <c r="C18" s="65">
        <v>19060</v>
      </c>
      <c r="D18" s="65">
        <v>19017</v>
      </c>
      <c r="E18" s="65">
        <v>18845</v>
      </c>
      <c r="F18" s="65">
        <v>18212</v>
      </c>
      <c r="G18" s="65">
        <v>19054</v>
      </c>
      <c r="H18" s="65">
        <v>18830</v>
      </c>
      <c r="I18" s="65">
        <v>37272</v>
      </c>
      <c r="J18" s="65">
        <v>38071</v>
      </c>
      <c r="K18" s="65">
        <v>37675</v>
      </c>
      <c r="L18" s="109"/>
      <c r="M18" s="113"/>
      <c r="N18" s="109"/>
      <c r="O18" s="113"/>
      <c r="P18" s="65">
        <v>51338.801839461179</v>
      </c>
      <c r="Q18" s="65">
        <v>58514.998702842997</v>
      </c>
      <c r="R18" s="65">
        <v>63816.451565243602</v>
      </c>
    </row>
    <row r="19" spans="2:18" x14ac:dyDescent="0.25">
      <c r="B19" s="228" t="s">
        <v>116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</row>
    <row r="20" spans="2:18" x14ac:dyDescent="0.25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</row>
    <row r="21" spans="2:18" x14ac:dyDescent="0.25">
      <c r="B21" s="148" t="s">
        <v>66</v>
      </c>
      <c r="C21" s="31"/>
    </row>
  </sheetData>
  <mergeCells count="11">
    <mergeCell ref="B19:R20"/>
    <mergeCell ref="B2:R2"/>
    <mergeCell ref="B1:R1"/>
    <mergeCell ref="B3:R3"/>
    <mergeCell ref="B4:B6"/>
    <mergeCell ref="L4:M5"/>
    <mergeCell ref="N4:O5"/>
    <mergeCell ref="C4:E5"/>
    <mergeCell ref="F4:H5"/>
    <mergeCell ref="I4:K5"/>
    <mergeCell ref="P4:R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E9EA-1223-4DAB-AFE8-9AAB12CE7E98}">
  <dimension ref="B1:K10"/>
  <sheetViews>
    <sheetView showGridLines="0" workbookViewId="0">
      <selection activeCell="B17" sqref="B17"/>
    </sheetView>
  </sheetViews>
  <sheetFormatPr defaultColWidth="9.140625" defaultRowHeight="15" x14ac:dyDescent="0.25"/>
  <cols>
    <col min="2" max="2" width="9" customWidth="1"/>
    <col min="3" max="3" width="8" bestFit="1" customWidth="1"/>
    <col min="4" max="4" width="5.7109375" bestFit="1" customWidth="1"/>
    <col min="5" max="5" width="7.7109375" bestFit="1" customWidth="1"/>
    <col min="6" max="6" width="8" bestFit="1" customWidth="1"/>
    <col min="7" max="7" width="6.85546875" bestFit="1" customWidth="1"/>
    <col min="8" max="8" width="7.7109375" bestFit="1" customWidth="1"/>
    <col min="9" max="9" width="7.85546875" bestFit="1" customWidth="1"/>
    <col min="10" max="10" width="7" bestFit="1" customWidth="1"/>
  </cols>
  <sheetData>
    <row r="1" spans="2:11" x14ac:dyDescent="0.25">
      <c r="B1" s="229" t="s">
        <v>64</v>
      </c>
      <c r="C1" s="229"/>
      <c r="D1" s="229"/>
      <c r="E1" s="229"/>
      <c r="F1" s="229"/>
      <c r="G1" s="229"/>
      <c r="H1" s="229"/>
      <c r="I1" s="229"/>
      <c r="J1" s="229"/>
      <c r="K1" s="2"/>
    </row>
    <row r="2" spans="2:11" ht="12.75" customHeight="1" x14ac:dyDescent="0.25">
      <c r="B2" s="229" t="s">
        <v>175</v>
      </c>
      <c r="C2" s="229"/>
      <c r="D2" s="229"/>
      <c r="E2" s="229"/>
      <c r="F2" s="229"/>
      <c r="G2" s="229"/>
      <c r="H2" s="229"/>
      <c r="I2" s="229"/>
      <c r="J2" s="229"/>
      <c r="K2" s="2"/>
    </row>
    <row r="3" spans="2:11" ht="15" customHeight="1" x14ac:dyDescent="0.25">
      <c r="B3" s="246" t="s">
        <v>220</v>
      </c>
      <c r="C3" s="246"/>
      <c r="D3" s="246"/>
      <c r="E3" s="246"/>
      <c r="F3" s="246"/>
      <c r="G3" s="246"/>
      <c r="H3" s="246"/>
      <c r="I3" s="246"/>
      <c r="J3" s="246"/>
      <c r="K3" s="26"/>
    </row>
    <row r="4" spans="2:11" ht="33.75" customHeight="1" x14ac:dyDescent="0.25">
      <c r="B4" s="265" t="s">
        <v>176</v>
      </c>
      <c r="C4" s="266"/>
      <c r="D4" s="267"/>
      <c r="E4" s="280" t="s">
        <v>195</v>
      </c>
      <c r="F4" s="280"/>
      <c r="G4" s="280"/>
      <c r="H4" s="299" t="s">
        <v>158</v>
      </c>
      <c r="I4" s="300"/>
      <c r="J4" s="301"/>
    </row>
    <row r="5" spans="2:11" x14ac:dyDescent="0.25">
      <c r="B5" s="60" t="s">
        <v>13</v>
      </c>
      <c r="C5" s="60" t="s">
        <v>14</v>
      </c>
      <c r="D5" s="60" t="s">
        <v>16</v>
      </c>
      <c r="E5" s="91" t="s">
        <v>13</v>
      </c>
      <c r="F5" s="91" t="s">
        <v>14</v>
      </c>
      <c r="G5" s="91" t="s">
        <v>16</v>
      </c>
      <c r="H5" s="90" t="s">
        <v>13</v>
      </c>
      <c r="I5" s="90" t="s">
        <v>14</v>
      </c>
      <c r="J5" s="90" t="s">
        <v>16</v>
      </c>
    </row>
    <row r="6" spans="2:11" x14ac:dyDescent="0.25">
      <c r="B6" s="172">
        <v>12791</v>
      </c>
      <c r="C6" s="172">
        <v>24884</v>
      </c>
      <c r="D6" s="172">
        <v>37675</v>
      </c>
      <c r="E6" s="71">
        <v>0.33950895819508958</v>
      </c>
      <c r="F6" s="71">
        <v>0.66049104180491047</v>
      </c>
      <c r="G6" s="71">
        <v>1</v>
      </c>
      <c r="H6" s="172">
        <v>58696.786587970812</v>
      </c>
      <c r="I6" s="172">
        <v>66460.797810037475</v>
      </c>
      <c r="J6" s="172">
        <v>63816.451565243522</v>
      </c>
    </row>
    <row r="7" spans="2:11" x14ac:dyDescent="0.25">
      <c r="B7" s="148" t="s">
        <v>66</v>
      </c>
    </row>
    <row r="10" spans="2:11" ht="15" customHeight="1" x14ac:dyDescent="0.25"/>
  </sheetData>
  <mergeCells count="6">
    <mergeCell ref="B2:J2"/>
    <mergeCell ref="B1:J1"/>
    <mergeCell ref="B3:J3"/>
    <mergeCell ref="B4:D4"/>
    <mergeCell ref="E4:G4"/>
    <mergeCell ref="H4:J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6FA-7557-41DE-A017-3BC45BA476BF}">
  <dimension ref="B1:P9"/>
  <sheetViews>
    <sheetView showGridLines="0" workbookViewId="0">
      <selection activeCell="B17" sqref="B17"/>
    </sheetView>
  </sheetViews>
  <sheetFormatPr defaultColWidth="9.140625" defaultRowHeight="15" x14ac:dyDescent="0.25"/>
  <cols>
    <col min="2" max="2" width="9" customWidth="1"/>
    <col min="3" max="4" width="9" bestFit="1" customWidth="1"/>
    <col min="5" max="5" width="11.5703125" bestFit="1" customWidth="1"/>
    <col min="6" max="6" width="5.7109375" bestFit="1" customWidth="1"/>
    <col min="7" max="9" width="9" bestFit="1" customWidth="1"/>
    <col min="10" max="10" width="11.5703125" bestFit="1" customWidth="1"/>
    <col min="11" max="11" width="7" bestFit="1" customWidth="1"/>
    <col min="12" max="12" width="9" bestFit="1" customWidth="1"/>
    <col min="13" max="13" width="6.85546875" bestFit="1" customWidth="1"/>
    <col min="14" max="14" width="8.7109375" customWidth="1"/>
  </cols>
  <sheetData>
    <row r="1" spans="2:16" x14ac:dyDescent="0.25">
      <c r="B1" s="229" t="s">
        <v>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2:16" x14ac:dyDescent="0.25">
      <c r="B2" s="229" t="s">
        <v>192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"/>
    </row>
    <row r="3" spans="2:16" x14ac:dyDescent="0.25">
      <c r="B3" s="246" t="s">
        <v>220</v>
      </c>
      <c r="C3" s="246"/>
      <c r="D3" s="246"/>
      <c r="E3" s="246"/>
      <c r="F3" s="246"/>
      <c r="G3" s="275"/>
      <c r="H3" s="275"/>
      <c r="I3" s="275"/>
      <c r="J3" s="275"/>
      <c r="K3" s="275"/>
      <c r="L3" s="275"/>
      <c r="M3" s="275"/>
      <c r="N3" s="26"/>
    </row>
    <row r="4" spans="2:16" ht="15" customHeight="1" x14ac:dyDescent="0.25">
      <c r="B4" s="281" t="s">
        <v>203</v>
      </c>
      <c r="C4" s="282"/>
      <c r="D4" s="282"/>
      <c r="E4" s="282"/>
      <c r="F4" s="283"/>
      <c r="G4" s="302" t="s">
        <v>158</v>
      </c>
      <c r="H4" s="302"/>
      <c r="I4" s="302"/>
      <c r="J4" s="302"/>
      <c r="K4" s="302"/>
      <c r="L4" s="299" t="s">
        <v>185</v>
      </c>
      <c r="M4" s="300"/>
      <c r="N4" s="300"/>
      <c r="O4" s="300"/>
      <c r="P4" s="301"/>
    </row>
    <row r="5" spans="2:16" ht="21" customHeight="1" x14ac:dyDescent="0.25">
      <c r="B5" s="117" t="s">
        <v>216</v>
      </c>
      <c r="C5" s="117" t="s">
        <v>218</v>
      </c>
      <c r="D5" s="117" t="s">
        <v>69</v>
      </c>
      <c r="E5" s="117" t="s">
        <v>217</v>
      </c>
      <c r="F5" s="51" t="s">
        <v>16</v>
      </c>
      <c r="G5" s="93" t="s">
        <v>216</v>
      </c>
      <c r="H5" s="93" t="s">
        <v>218</v>
      </c>
      <c r="I5" s="93" t="s">
        <v>69</v>
      </c>
      <c r="J5" s="93" t="s">
        <v>217</v>
      </c>
      <c r="K5" s="91" t="s">
        <v>16</v>
      </c>
      <c r="L5" s="93" t="s">
        <v>216</v>
      </c>
      <c r="M5" s="93" t="s">
        <v>218</v>
      </c>
      <c r="N5" s="93" t="s">
        <v>69</v>
      </c>
      <c r="O5" s="93" t="s">
        <v>217</v>
      </c>
      <c r="P5" s="91" t="s">
        <v>16</v>
      </c>
    </row>
    <row r="6" spans="2:16" x14ac:dyDescent="0.25">
      <c r="B6" s="172">
        <v>1</v>
      </c>
      <c r="C6" s="172">
        <v>4214</v>
      </c>
      <c r="D6" s="172">
        <v>26740</v>
      </c>
      <c r="E6" s="172">
        <v>5608</v>
      </c>
      <c r="F6" s="172">
        <v>36563</v>
      </c>
      <c r="G6" s="173">
        <v>14161</v>
      </c>
      <c r="H6" s="173">
        <v>40740.32015899384</v>
      </c>
      <c r="I6" s="173">
        <v>64297.105345549804</v>
      </c>
      <c r="J6" s="173">
        <v>78873.475657988572</v>
      </c>
      <c r="K6" s="173">
        <v>63816.451565243588</v>
      </c>
      <c r="L6" s="78">
        <v>2.7350053332604E-5</v>
      </c>
      <c r="M6" s="78">
        <v>0.11525312474359325</v>
      </c>
      <c r="N6" s="78">
        <v>0.73134042611383088</v>
      </c>
      <c r="O6" s="78">
        <v>0.15337909908924321</v>
      </c>
      <c r="P6" s="78">
        <v>1</v>
      </c>
    </row>
    <row r="7" spans="2:16" ht="15" customHeight="1" x14ac:dyDescent="0.25">
      <c r="B7" s="243" t="s">
        <v>199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</row>
    <row r="8" spans="2:16" ht="23.25" customHeight="1" x14ac:dyDescent="0.25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2:16" x14ac:dyDescent="0.25">
      <c r="B9" s="148" t="s">
        <v>66</v>
      </c>
      <c r="D9" s="37"/>
      <c r="E9" s="37"/>
      <c r="F9" s="37"/>
    </row>
  </sheetData>
  <mergeCells count="7">
    <mergeCell ref="B1:N1"/>
    <mergeCell ref="B2:M2"/>
    <mergeCell ref="B3:M3"/>
    <mergeCell ref="B4:F4"/>
    <mergeCell ref="B7:O8"/>
    <mergeCell ref="G4:K4"/>
    <mergeCell ref="L4:P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A0B-5947-41DC-95D8-9A1222EBBEDD}">
  <dimension ref="B1:M27"/>
  <sheetViews>
    <sheetView showGridLines="0" topLeftCell="A3" workbookViewId="0">
      <selection activeCell="B17" sqref="B17"/>
    </sheetView>
  </sheetViews>
  <sheetFormatPr defaultColWidth="9.140625" defaultRowHeight="15" x14ac:dyDescent="0.25"/>
  <cols>
    <col min="2" max="2" width="27.85546875" customWidth="1"/>
    <col min="3" max="3" width="16.28515625" customWidth="1"/>
    <col min="4" max="4" width="16.140625" customWidth="1"/>
    <col min="5" max="5" width="19.7109375" bestFit="1" customWidth="1"/>
    <col min="6" max="6" width="19" customWidth="1"/>
  </cols>
  <sheetData>
    <row r="1" spans="2:13" x14ac:dyDescent="0.25">
      <c r="B1" s="229" t="s">
        <v>102</v>
      </c>
      <c r="C1" s="229"/>
      <c r="D1" s="229"/>
      <c r="E1" s="229"/>
      <c r="F1" s="229"/>
      <c r="G1" s="33"/>
      <c r="H1" s="33"/>
      <c r="I1" s="33"/>
      <c r="J1" s="33"/>
      <c r="K1" s="33"/>
      <c r="L1" s="33"/>
      <c r="M1" s="33"/>
    </row>
    <row r="2" spans="2:13" x14ac:dyDescent="0.25">
      <c r="B2" s="229" t="s">
        <v>113</v>
      </c>
      <c r="C2" s="229"/>
      <c r="D2" s="229"/>
      <c r="E2" s="229"/>
      <c r="F2" s="229"/>
    </row>
    <row r="3" spans="2:13" x14ac:dyDescent="0.25">
      <c r="B3" s="275" t="s">
        <v>220</v>
      </c>
      <c r="C3" s="275"/>
      <c r="D3" s="275"/>
      <c r="E3" s="275"/>
      <c r="F3" s="275"/>
    </row>
    <row r="4" spans="2:13" ht="33.75" x14ac:dyDescent="0.25">
      <c r="B4" s="67" t="s">
        <v>54</v>
      </c>
      <c r="C4" s="117" t="s">
        <v>131</v>
      </c>
      <c r="D4" s="59" t="s">
        <v>176</v>
      </c>
      <c r="E4" s="90" t="s">
        <v>136</v>
      </c>
      <c r="F4" s="94" t="s">
        <v>151</v>
      </c>
    </row>
    <row r="5" spans="2:13" x14ac:dyDescent="0.25">
      <c r="B5" s="111" t="s">
        <v>276</v>
      </c>
      <c r="C5" s="178">
        <v>13868</v>
      </c>
      <c r="D5" s="178">
        <v>14174</v>
      </c>
      <c r="E5" s="178">
        <v>320134393.17999983</v>
      </c>
      <c r="F5" s="178">
        <v>23084.395239400044</v>
      </c>
    </row>
    <row r="6" spans="2:13" x14ac:dyDescent="0.25">
      <c r="B6" s="111" t="s">
        <v>277</v>
      </c>
      <c r="C6" s="178">
        <v>9326</v>
      </c>
      <c r="D6" s="178">
        <v>9562</v>
      </c>
      <c r="E6" s="178">
        <v>547438238.22000003</v>
      </c>
      <c r="F6" s="178">
        <v>58700.21855243406</v>
      </c>
    </row>
    <row r="7" spans="2:13" x14ac:dyDescent="0.25">
      <c r="B7" s="111" t="s">
        <v>278</v>
      </c>
      <c r="C7" s="178">
        <v>2058</v>
      </c>
      <c r="D7" s="178">
        <v>2130</v>
      </c>
      <c r="E7" s="178">
        <v>243801489.90999991</v>
      </c>
      <c r="F7" s="178">
        <v>118465.25262876575</v>
      </c>
    </row>
    <row r="8" spans="2:13" x14ac:dyDescent="0.25">
      <c r="B8" s="111" t="s">
        <v>279</v>
      </c>
      <c r="C8" s="178">
        <v>1644</v>
      </c>
      <c r="D8" s="178">
        <v>1726</v>
      </c>
      <c r="E8" s="178">
        <v>260990483.27999997</v>
      </c>
      <c r="F8" s="178">
        <v>158753.33532846713</v>
      </c>
    </row>
    <row r="9" spans="2:13" x14ac:dyDescent="0.25">
      <c r="B9" s="111" t="s">
        <v>280</v>
      </c>
      <c r="C9" s="178">
        <v>1388</v>
      </c>
      <c r="D9" s="178">
        <v>1479</v>
      </c>
      <c r="E9" s="178">
        <v>93034860.360000029</v>
      </c>
      <c r="F9" s="178">
        <v>67027.997377521635</v>
      </c>
    </row>
    <row r="10" spans="2:13" x14ac:dyDescent="0.25">
      <c r="B10" s="111" t="s">
        <v>281</v>
      </c>
      <c r="C10" s="178">
        <v>1252</v>
      </c>
      <c r="D10" s="178">
        <v>1266</v>
      </c>
      <c r="E10" s="178">
        <v>24192699.029999997</v>
      </c>
      <c r="F10" s="178">
        <v>19323.242036741212</v>
      </c>
    </row>
    <row r="11" spans="2:13" x14ac:dyDescent="0.25">
      <c r="B11" s="111" t="s">
        <v>282</v>
      </c>
      <c r="C11" s="178">
        <v>1164</v>
      </c>
      <c r="D11" s="178">
        <v>1242</v>
      </c>
      <c r="E11" s="178">
        <v>134536544.04999995</v>
      </c>
      <c r="F11" s="178">
        <v>115581.22341065288</v>
      </c>
    </row>
    <row r="12" spans="2:13" x14ac:dyDescent="0.25">
      <c r="B12" s="111" t="s">
        <v>283</v>
      </c>
      <c r="C12" s="178">
        <v>750</v>
      </c>
      <c r="D12" s="178">
        <v>768</v>
      </c>
      <c r="E12" s="178">
        <v>118527967.94000003</v>
      </c>
      <c r="F12" s="178">
        <v>158037.2905866667</v>
      </c>
    </row>
    <row r="13" spans="2:13" x14ac:dyDescent="0.25">
      <c r="B13" s="111" t="s">
        <v>284</v>
      </c>
      <c r="C13" s="178">
        <v>660</v>
      </c>
      <c r="D13" s="178">
        <v>696</v>
      </c>
      <c r="E13" s="178">
        <v>52582056.090000026</v>
      </c>
      <c r="F13" s="178">
        <v>79669.781954545499</v>
      </c>
    </row>
    <row r="14" spans="2:13" x14ac:dyDescent="0.25">
      <c r="B14" s="111" t="s">
        <v>285</v>
      </c>
      <c r="C14" s="178">
        <v>621</v>
      </c>
      <c r="D14" s="178">
        <v>637</v>
      </c>
      <c r="E14" s="178">
        <v>73768591.110000014</v>
      </c>
      <c r="F14" s="178">
        <v>118790.00178743964</v>
      </c>
    </row>
    <row r="15" spans="2:13" x14ac:dyDescent="0.25">
      <c r="B15" s="111" t="s">
        <v>286</v>
      </c>
      <c r="C15" s="178">
        <v>372</v>
      </c>
      <c r="D15" s="178">
        <v>387</v>
      </c>
      <c r="E15" s="178">
        <v>35257416.649999999</v>
      </c>
      <c r="F15" s="178">
        <v>94778.001747311821</v>
      </c>
    </row>
    <row r="16" spans="2:13" x14ac:dyDescent="0.25">
      <c r="B16" s="111" t="s">
        <v>287</v>
      </c>
      <c r="C16" s="178">
        <v>352</v>
      </c>
      <c r="D16" s="178">
        <v>373</v>
      </c>
      <c r="E16" s="178">
        <v>45090518.610000014</v>
      </c>
      <c r="F16" s="178">
        <v>128098.06423295458</v>
      </c>
    </row>
    <row r="17" spans="2:6" x14ac:dyDescent="0.25">
      <c r="B17" s="111" t="s">
        <v>288</v>
      </c>
      <c r="C17" s="178">
        <v>253</v>
      </c>
      <c r="D17" s="178">
        <v>263</v>
      </c>
      <c r="E17" s="178">
        <v>25364489.190000009</v>
      </c>
      <c r="F17" s="178">
        <v>100254.89798418975</v>
      </c>
    </row>
    <row r="18" spans="2:6" x14ac:dyDescent="0.25">
      <c r="B18" s="111" t="s">
        <v>289</v>
      </c>
      <c r="C18" s="178">
        <v>228</v>
      </c>
      <c r="D18" s="178">
        <v>233</v>
      </c>
      <c r="E18" s="178">
        <v>24532359.470000003</v>
      </c>
      <c r="F18" s="178">
        <v>107598.06785087721</v>
      </c>
    </row>
    <row r="19" spans="2:6" x14ac:dyDescent="0.25">
      <c r="B19" s="111" t="s">
        <v>290</v>
      </c>
      <c r="C19" s="178">
        <v>192</v>
      </c>
      <c r="D19" s="178">
        <v>200</v>
      </c>
      <c r="E19" s="178">
        <v>32072129.220000006</v>
      </c>
      <c r="F19" s="178">
        <v>167042.33968750003</v>
      </c>
    </row>
    <row r="20" spans="2:6" x14ac:dyDescent="0.25">
      <c r="B20" s="111" t="s">
        <v>291</v>
      </c>
      <c r="C20" s="178">
        <v>181</v>
      </c>
      <c r="D20" s="178">
        <v>191</v>
      </c>
      <c r="E20" s="178">
        <v>28317506.789999992</v>
      </c>
      <c r="F20" s="178">
        <v>156450.31375690602</v>
      </c>
    </row>
    <row r="21" spans="2:6" x14ac:dyDescent="0.25">
      <c r="B21" s="111" t="s">
        <v>292</v>
      </c>
      <c r="C21" s="178">
        <v>178</v>
      </c>
      <c r="D21" s="178">
        <v>188</v>
      </c>
      <c r="E21" s="178">
        <v>28414492.269999996</v>
      </c>
      <c r="F21" s="178">
        <v>159631.97904494379</v>
      </c>
    </row>
    <row r="22" spans="2:6" x14ac:dyDescent="0.25">
      <c r="B22" s="111" t="s">
        <v>293</v>
      </c>
      <c r="C22" s="178">
        <v>148</v>
      </c>
      <c r="D22" s="178">
        <v>152</v>
      </c>
      <c r="E22" s="178">
        <v>23007205.790000007</v>
      </c>
      <c r="F22" s="178">
        <v>155454.09317567572</v>
      </c>
    </row>
    <row r="23" spans="2:6" x14ac:dyDescent="0.25">
      <c r="B23" s="111" t="s">
        <v>294</v>
      </c>
      <c r="C23" s="178">
        <v>141</v>
      </c>
      <c r="D23" s="178">
        <v>145</v>
      </c>
      <c r="E23" s="178">
        <v>14914512.159999998</v>
      </c>
      <c r="F23" s="178">
        <v>105776.68198581559</v>
      </c>
    </row>
    <row r="24" spans="2:6" x14ac:dyDescent="0.25">
      <c r="B24" s="111" t="s">
        <v>295</v>
      </c>
      <c r="C24" s="178">
        <v>1787</v>
      </c>
      <c r="D24" s="178">
        <v>1863</v>
      </c>
      <c r="E24" s="178">
        <v>207342965.26000005</v>
      </c>
      <c r="F24" s="178">
        <v>116028.52001119197</v>
      </c>
    </row>
    <row r="25" spans="2:6" x14ac:dyDescent="0.25">
      <c r="B25" s="62" t="s">
        <v>275</v>
      </c>
      <c r="C25" s="224">
        <v>36563</v>
      </c>
      <c r="D25" s="224">
        <v>37675</v>
      </c>
      <c r="E25" s="224">
        <v>2333320918.5799999</v>
      </c>
      <c r="F25" s="224">
        <v>63816.451565243588</v>
      </c>
    </row>
    <row r="26" spans="2:6" ht="37.5" customHeight="1" x14ac:dyDescent="0.25">
      <c r="B26" s="228" t="s">
        <v>199</v>
      </c>
      <c r="C26" s="228"/>
      <c r="D26" s="228"/>
      <c r="E26" s="228"/>
      <c r="F26" s="228"/>
    </row>
    <row r="27" spans="2:6" x14ac:dyDescent="0.25">
      <c r="B27" s="148" t="s">
        <v>66</v>
      </c>
    </row>
  </sheetData>
  <mergeCells count="4">
    <mergeCell ref="B1:F1"/>
    <mergeCell ref="B2:F2"/>
    <mergeCell ref="B3:F3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736-81B1-447F-94F1-7FDEDD051D1B}">
  <dimension ref="B1:G42"/>
  <sheetViews>
    <sheetView showGridLines="0" topLeftCell="A16" workbookViewId="0">
      <selection activeCell="B17" sqref="B17"/>
    </sheetView>
  </sheetViews>
  <sheetFormatPr defaultColWidth="9.140625" defaultRowHeight="15" x14ac:dyDescent="0.25"/>
  <cols>
    <col min="2" max="2" width="24.28515625" bestFit="1" customWidth="1"/>
    <col min="3" max="3" width="11.42578125" customWidth="1"/>
    <col min="4" max="4" width="14.42578125" customWidth="1"/>
    <col min="5" max="5" width="12.140625" bestFit="1" customWidth="1"/>
    <col min="6" max="6" width="12.5703125" customWidth="1"/>
    <col min="7" max="7" width="18" bestFit="1" customWidth="1"/>
  </cols>
  <sheetData>
    <row r="1" spans="2:7" x14ac:dyDescent="0.25">
      <c r="B1" s="229" t="s">
        <v>103</v>
      </c>
      <c r="C1" s="229"/>
      <c r="D1" s="229"/>
      <c r="E1" s="229"/>
      <c r="F1" s="229"/>
      <c r="G1" s="229"/>
    </row>
    <row r="2" spans="2:7" x14ac:dyDescent="0.25">
      <c r="B2" s="229" t="s">
        <v>177</v>
      </c>
      <c r="C2" s="229"/>
      <c r="D2" s="229"/>
      <c r="E2" s="229"/>
      <c r="F2" s="229"/>
      <c r="G2" s="229"/>
    </row>
    <row r="3" spans="2:7" x14ac:dyDescent="0.25">
      <c r="B3" s="275" t="s">
        <v>220</v>
      </c>
      <c r="C3" s="275"/>
      <c r="D3" s="275"/>
      <c r="E3" s="275"/>
      <c r="F3" s="275"/>
      <c r="G3" s="275"/>
    </row>
    <row r="4" spans="2:7" ht="45" x14ac:dyDescent="0.25">
      <c r="B4" s="67" t="s">
        <v>15</v>
      </c>
      <c r="C4" s="117" t="s">
        <v>132</v>
      </c>
      <c r="D4" s="117" t="s">
        <v>186</v>
      </c>
      <c r="E4" s="93" t="s">
        <v>136</v>
      </c>
      <c r="F4" s="93" t="s">
        <v>151</v>
      </c>
      <c r="G4" s="93" t="s">
        <v>159</v>
      </c>
    </row>
    <row r="5" spans="2:7" x14ac:dyDescent="0.25">
      <c r="B5" s="61" t="s">
        <v>243</v>
      </c>
      <c r="C5" s="92">
        <v>16162</v>
      </c>
      <c r="D5" s="92">
        <v>16833</v>
      </c>
      <c r="E5" s="92">
        <v>1277748664.5600004</v>
      </c>
      <c r="F5" s="92">
        <v>79058.820972651927</v>
      </c>
      <c r="G5" s="78">
        <v>0.44679495686794957</v>
      </c>
    </row>
    <row r="6" spans="2:7" x14ac:dyDescent="0.25">
      <c r="B6" s="61" t="s">
        <v>244</v>
      </c>
      <c r="C6" s="92">
        <v>3954</v>
      </c>
      <c r="D6" s="92">
        <v>4058</v>
      </c>
      <c r="E6" s="92">
        <v>229311487.73000008</v>
      </c>
      <c r="F6" s="92">
        <v>57994.81227364696</v>
      </c>
      <c r="G6" s="78">
        <v>0.10771068347710684</v>
      </c>
    </row>
    <row r="7" spans="2:7" x14ac:dyDescent="0.25">
      <c r="B7" s="61" t="s">
        <v>245</v>
      </c>
      <c r="C7" s="92">
        <v>3919</v>
      </c>
      <c r="D7" s="92">
        <v>4003</v>
      </c>
      <c r="E7" s="92">
        <v>312325542.19999981</v>
      </c>
      <c r="F7" s="92">
        <v>79695.213625924938</v>
      </c>
      <c r="G7" s="78">
        <v>0.1062508294625083</v>
      </c>
    </row>
    <row r="8" spans="2:7" x14ac:dyDescent="0.25">
      <c r="B8" s="61" t="s">
        <v>246</v>
      </c>
      <c r="C8" s="92">
        <v>3388</v>
      </c>
      <c r="D8" s="92">
        <v>3513</v>
      </c>
      <c r="E8" s="92">
        <v>175933061.02000001</v>
      </c>
      <c r="F8" s="92">
        <v>51928.294279811103</v>
      </c>
      <c r="G8" s="78">
        <v>9.3244857332448569E-2</v>
      </c>
    </row>
    <row r="9" spans="2:7" x14ac:dyDescent="0.25">
      <c r="B9" s="61" t="s">
        <v>247</v>
      </c>
      <c r="C9" s="92">
        <v>2564</v>
      </c>
      <c r="D9" s="92">
        <v>2584</v>
      </c>
      <c r="E9" s="92">
        <v>63474678.879999995</v>
      </c>
      <c r="F9" s="92">
        <v>24756.115007800308</v>
      </c>
      <c r="G9" s="78">
        <v>6.8586595885865964E-2</v>
      </c>
    </row>
    <row r="10" spans="2:7" x14ac:dyDescent="0.25">
      <c r="B10" s="61" t="s">
        <v>248</v>
      </c>
      <c r="C10" s="92">
        <v>1119</v>
      </c>
      <c r="D10" s="92">
        <v>1141</v>
      </c>
      <c r="E10" s="92">
        <v>46585011.319999993</v>
      </c>
      <c r="F10" s="92">
        <v>41630.930580875778</v>
      </c>
      <c r="G10" s="78">
        <v>3.0285335102853351E-2</v>
      </c>
    </row>
    <row r="11" spans="2:7" x14ac:dyDescent="0.25">
      <c r="B11" s="61" t="s">
        <v>249</v>
      </c>
      <c r="C11" s="92">
        <v>911</v>
      </c>
      <c r="D11" s="92">
        <v>920</v>
      </c>
      <c r="E11" s="92">
        <v>20206509.34</v>
      </c>
      <c r="F11" s="92">
        <v>22180.581053787046</v>
      </c>
      <c r="G11" s="78">
        <v>2.4419376244193762E-2</v>
      </c>
    </row>
    <row r="12" spans="2:7" x14ac:dyDescent="0.25">
      <c r="B12" s="61" t="s">
        <v>250</v>
      </c>
      <c r="C12" s="92">
        <v>873</v>
      </c>
      <c r="D12" s="92">
        <v>885</v>
      </c>
      <c r="E12" s="92">
        <v>35004203.240000002</v>
      </c>
      <c r="F12" s="92">
        <v>40096.452737686144</v>
      </c>
      <c r="G12" s="78">
        <v>2.3490378234903783E-2</v>
      </c>
    </row>
    <row r="13" spans="2:7" x14ac:dyDescent="0.25">
      <c r="B13" s="61" t="s">
        <v>251</v>
      </c>
      <c r="C13" s="92">
        <v>691</v>
      </c>
      <c r="D13" s="92">
        <v>693</v>
      </c>
      <c r="E13" s="92">
        <v>22127911.869999997</v>
      </c>
      <c r="F13" s="92">
        <v>32023.027308248911</v>
      </c>
      <c r="G13" s="78">
        <v>1.8394160583941607E-2</v>
      </c>
    </row>
    <row r="14" spans="2:7" x14ac:dyDescent="0.25">
      <c r="B14" s="61" t="s">
        <v>252</v>
      </c>
      <c r="C14" s="92">
        <v>570</v>
      </c>
      <c r="D14" s="92">
        <v>582</v>
      </c>
      <c r="E14" s="92">
        <v>17799385.449999999</v>
      </c>
      <c r="F14" s="92">
        <v>31226.99201754386</v>
      </c>
      <c r="G14" s="78">
        <v>1.5447909754479098E-2</v>
      </c>
    </row>
    <row r="15" spans="2:7" x14ac:dyDescent="0.25">
      <c r="B15" s="61" t="s">
        <v>253</v>
      </c>
      <c r="C15" s="92">
        <v>523</v>
      </c>
      <c r="D15" s="92">
        <v>544</v>
      </c>
      <c r="E15" s="92">
        <v>49147380.369999997</v>
      </c>
      <c r="F15" s="92">
        <v>93972.046596558313</v>
      </c>
      <c r="G15" s="78">
        <v>1.4439283344392833E-2</v>
      </c>
    </row>
    <row r="16" spans="2:7" x14ac:dyDescent="0.25">
      <c r="B16" s="61" t="s">
        <v>254</v>
      </c>
      <c r="C16" s="92">
        <v>364</v>
      </c>
      <c r="D16" s="92">
        <v>369</v>
      </c>
      <c r="E16" s="92">
        <v>21838393.189999994</v>
      </c>
      <c r="F16" s="92">
        <v>59995.585686813167</v>
      </c>
      <c r="G16" s="78">
        <v>9.7942932979429333E-3</v>
      </c>
    </row>
    <row r="17" spans="2:7" x14ac:dyDescent="0.25">
      <c r="B17" s="61" t="s">
        <v>255</v>
      </c>
      <c r="C17" s="92">
        <v>333</v>
      </c>
      <c r="D17" s="92">
        <v>337</v>
      </c>
      <c r="E17" s="92">
        <v>15522891.68</v>
      </c>
      <c r="F17" s="92">
        <v>46615.290330330332</v>
      </c>
      <c r="G17" s="78">
        <v>8.9449236894492377E-3</v>
      </c>
    </row>
    <row r="18" spans="2:7" x14ac:dyDescent="0.25">
      <c r="B18" s="61" t="s">
        <v>256</v>
      </c>
      <c r="C18" s="92">
        <v>197</v>
      </c>
      <c r="D18" s="92">
        <v>198</v>
      </c>
      <c r="E18" s="92">
        <v>5651665.4500000002</v>
      </c>
      <c r="F18" s="92">
        <v>28688.657106598985</v>
      </c>
      <c r="G18" s="78">
        <v>5.2554744525547441E-3</v>
      </c>
    </row>
    <row r="19" spans="2:7" x14ac:dyDescent="0.25">
      <c r="B19" s="61" t="s">
        <v>257</v>
      </c>
      <c r="C19" s="92">
        <v>151</v>
      </c>
      <c r="D19" s="92">
        <v>153</v>
      </c>
      <c r="E19" s="92">
        <v>3536427.1199999996</v>
      </c>
      <c r="F19" s="92">
        <v>23420.047152317878</v>
      </c>
      <c r="G19" s="78">
        <v>4.0610484406104841E-3</v>
      </c>
    </row>
    <row r="20" spans="2:7" x14ac:dyDescent="0.25">
      <c r="B20" s="61" t="s">
        <v>258</v>
      </c>
      <c r="C20" s="92">
        <v>150</v>
      </c>
      <c r="D20" s="92">
        <v>154</v>
      </c>
      <c r="E20" s="92">
        <v>5928885.1300000008</v>
      </c>
      <c r="F20" s="92">
        <v>39525.90086666667</v>
      </c>
      <c r="G20" s="78">
        <v>4.0875912408759128E-3</v>
      </c>
    </row>
    <row r="21" spans="2:7" x14ac:dyDescent="0.25">
      <c r="B21" s="61" t="s">
        <v>259</v>
      </c>
      <c r="C21" s="92">
        <v>126</v>
      </c>
      <c r="D21" s="92">
        <v>127</v>
      </c>
      <c r="E21" s="92">
        <v>6988978.6899999995</v>
      </c>
      <c r="F21" s="92">
        <v>55468.08484126984</v>
      </c>
      <c r="G21" s="78">
        <v>3.3709356337093565E-3</v>
      </c>
    </row>
    <row r="22" spans="2:7" x14ac:dyDescent="0.25">
      <c r="B22" s="61" t="s">
        <v>260</v>
      </c>
      <c r="C22" s="92">
        <v>125</v>
      </c>
      <c r="D22" s="92">
        <v>128</v>
      </c>
      <c r="E22" s="92">
        <v>2078912.5599999998</v>
      </c>
      <c r="F22" s="92">
        <v>16631.300479999998</v>
      </c>
      <c r="G22" s="78">
        <v>3.3974784339747843E-3</v>
      </c>
    </row>
    <row r="23" spans="2:7" x14ac:dyDescent="0.25">
      <c r="B23" s="61" t="s">
        <v>261</v>
      </c>
      <c r="C23" s="92">
        <v>99</v>
      </c>
      <c r="D23" s="92">
        <v>100</v>
      </c>
      <c r="E23" s="92">
        <v>11004079.529999999</v>
      </c>
      <c r="F23" s="92">
        <v>111152.31848484848</v>
      </c>
      <c r="G23" s="78">
        <v>2.6542800265428003E-3</v>
      </c>
    </row>
    <row r="24" spans="2:7" x14ac:dyDescent="0.25">
      <c r="B24" s="61" t="s">
        <v>262</v>
      </c>
      <c r="C24" s="92">
        <v>75</v>
      </c>
      <c r="D24" s="92">
        <v>78</v>
      </c>
      <c r="E24" s="92">
        <v>2950281.8</v>
      </c>
      <c r="F24" s="92">
        <v>39337.090666666663</v>
      </c>
      <c r="G24" s="78">
        <v>2.0703384207033841E-3</v>
      </c>
    </row>
    <row r="25" spans="2:7" x14ac:dyDescent="0.25">
      <c r="B25" s="61" t="s">
        <v>263</v>
      </c>
      <c r="C25" s="92">
        <v>42</v>
      </c>
      <c r="D25" s="92">
        <v>45</v>
      </c>
      <c r="E25" s="92">
        <v>913483</v>
      </c>
      <c r="F25" s="92">
        <v>21749.595238095237</v>
      </c>
      <c r="G25" s="78">
        <v>1.1944260119442602E-3</v>
      </c>
    </row>
    <row r="26" spans="2:7" x14ac:dyDescent="0.25">
      <c r="B26" s="61" t="s">
        <v>264</v>
      </c>
      <c r="C26" s="92">
        <v>40</v>
      </c>
      <c r="D26" s="92">
        <v>40</v>
      </c>
      <c r="E26" s="92">
        <v>2276895.6800000002</v>
      </c>
      <c r="F26" s="92">
        <v>56922.392000000007</v>
      </c>
      <c r="G26" s="78">
        <v>1.0617120106171201E-3</v>
      </c>
    </row>
    <row r="27" spans="2:7" x14ac:dyDescent="0.25">
      <c r="B27" s="61" t="s">
        <v>265</v>
      </c>
      <c r="C27" s="92">
        <v>33</v>
      </c>
      <c r="D27" s="92">
        <v>35</v>
      </c>
      <c r="E27" s="92">
        <v>840624.32</v>
      </c>
      <c r="F27" s="92">
        <v>25473.464242424241</v>
      </c>
      <c r="G27" s="78">
        <v>9.2899800928998013E-4</v>
      </c>
    </row>
    <row r="28" spans="2:7" x14ac:dyDescent="0.25">
      <c r="B28" s="61" t="s">
        <v>266</v>
      </c>
      <c r="C28" s="92">
        <v>31</v>
      </c>
      <c r="D28" s="92">
        <v>31</v>
      </c>
      <c r="E28" s="92">
        <v>492161</v>
      </c>
      <c r="F28" s="92">
        <v>15876.161290322581</v>
      </c>
      <c r="G28" s="78">
        <v>8.2282680822826808E-4</v>
      </c>
    </row>
    <row r="29" spans="2:7" x14ac:dyDescent="0.25">
      <c r="B29" s="61" t="s">
        <v>267</v>
      </c>
      <c r="C29" s="92">
        <v>29</v>
      </c>
      <c r="D29" s="92">
        <v>30</v>
      </c>
      <c r="E29" s="92">
        <v>555745.18999999994</v>
      </c>
      <c r="F29" s="92">
        <v>19163.627241379309</v>
      </c>
      <c r="G29" s="78">
        <v>7.962840079628401E-4</v>
      </c>
    </row>
    <row r="30" spans="2:7" x14ac:dyDescent="0.25">
      <c r="B30" s="61" t="s">
        <v>268</v>
      </c>
      <c r="C30" s="92">
        <v>28</v>
      </c>
      <c r="D30" s="92">
        <v>28</v>
      </c>
      <c r="E30" s="92">
        <v>1466746</v>
      </c>
      <c r="F30" s="92">
        <v>52383.785714285717</v>
      </c>
      <c r="G30" s="78">
        <v>7.4319840743198413E-4</v>
      </c>
    </row>
    <row r="31" spans="2:7" x14ac:dyDescent="0.25">
      <c r="B31" s="61" t="s">
        <v>269</v>
      </c>
      <c r="C31" s="92">
        <v>23</v>
      </c>
      <c r="D31" s="92">
        <v>23</v>
      </c>
      <c r="E31" s="92">
        <v>568573.08000000007</v>
      </c>
      <c r="F31" s="92">
        <v>24720.568695652179</v>
      </c>
      <c r="G31" s="78">
        <v>6.1048440610484409E-4</v>
      </c>
    </row>
    <row r="32" spans="2:7" x14ac:dyDescent="0.25">
      <c r="B32" s="61" t="s">
        <v>270</v>
      </c>
      <c r="C32" s="92">
        <v>19</v>
      </c>
      <c r="D32" s="92">
        <v>19</v>
      </c>
      <c r="E32" s="92">
        <v>322248</v>
      </c>
      <c r="F32" s="92">
        <v>16960.42105263158</v>
      </c>
      <c r="G32" s="78">
        <v>5.0431320504313204E-4</v>
      </c>
    </row>
    <row r="33" spans="2:7" x14ac:dyDescent="0.25">
      <c r="B33" s="61" t="s">
        <v>271</v>
      </c>
      <c r="C33" s="92">
        <v>7</v>
      </c>
      <c r="D33" s="92">
        <v>7</v>
      </c>
      <c r="E33" s="92">
        <v>388895.18</v>
      </c>
      <c r="F33" s="92">
        <v>55556.454285714288</v>
      </c>
      <c r="G33" s="78">
        <v>1.8579960185799603E-4</v>
      </c>
    </row>
    <row r="34" spans="2:7" x14ac:dyDescent="0.25">
      <c r="B34" s="61" t="s">
        <v>272</v>
      </c>
      <c r="C34" s="92">
        <v>6</v>
      </c>
      <c r="D34" s="92">
        <v>6</v>
      </c>
      <c r="E34" s="92">
        <v>76365</v>
      </c>
      <c r="F34" s="92">
        <v>12727.5</v>
      </c>
      <c r="G34" s="78">
        <v>1.5925680159256802E-4</v>
      </c>
    </row>
    <row r="35" spans="2:7" x14ac:dyDescent="0.25">
      <c r="B35" s="61" t="s">
        <v>273</v>
      </c>
      <c r="C35" s="92">
        <v>6</v>
      </c>
      <c r="D35" s="92">
        <v>6</v>
      </c>
      <c r="E35" s="92">
        <v>174173</v>
      </c>
      <c r="F35" s="92">
        <v>29028.833333333332</v>
      </c>
      <c r="G35" s="78">
        <v>1.5925680159256802E-4</v>
      </c>
    </row>
    <row r="36" spans="2:7" x14ac:dyDescent="0.25">
      <c r="B36" s="61" t="s">
        <v>274</v>
      </c>
      <c r="C36" s="92">
        <v>5</v>
      </c>
      <c r="D36" s="92">
        <v>5</v>
      </c>
      <c r="E36" s="92">
        <v>80658</v>
      </c>
      <c r="F36" s="92">
        <v>16131.6</v>
      </c>
      <c r="G36" s="78">
        <v>1.3271400132714001E-4</v>
      </c>
    </row>
    <row r="37" spans="2:7" x14ac:dyDescent="0.25">
      <c r="B37" s="24" t="s">
        <v>275</v>
      </c>
      <c r="C37" s="211">
        <v>36563</v>
      </c>
      <c r="D37" s="211">
        <v>37675</v>
      </c>
      <c r="E37" s="211">
        <v>2333320918.5800004</v>
      </c>
      <c r="F37" s="211">
        <v>63816.451565243602</v>
      </c>
      <c r="G37" s="80">
        <v>1</v>
      </c>
    </row>
    <row r="38" spans="2:7" ht="23.25" customHeight="1" x14ac:dyDescent="0.25">
      <c r="B38" s="303" t="s">
        <v>117</v>
      </c>
      <c r="C38" s="303"/>
      <c r="D38" s="303"/>
      <c r="E38" s="303"/>
      <c r="F38" s="303"/>
      <c r="G38" s="303"/>
    </row>
    <row r="39" spans="2:7" x14ac:dyDescent="0.25">
      <c r="B39" s="46" t="s">
        <v>133</v>
      </c>
    </row>
    <row r="40" spans="2:7" ht="15" customHeight="1" x14ac:dyDescent="0.25">
      <c r="B40" s="227" t="s">
        <v>200</v>
      </c>
      <c r="C40" s="227"/>
      <c r="D40" s="227"/>
      <c r="E40" s="227"/>
      <c r="F40" s="227"/>
      <c r="G40" s="227"/>
    </row>
    <row r="41" spans="2:7" x14ac:dyDescent="0.25">
      <c r="B41" s="227"/>
      <c r="C41" s="227"/>
      <c r="D41" s="227"/>
      <c r="E41" s="227"/>
      <c r="F41" s="227"/>
      <c r="G41" s="227"/>
    </row>
    <row r="42" spans="2:7" x14ac:dyDescent="0.25">
      <c r="B42" s="148" t="s">
        <v>66</v>
      </c>
    </row>
  </sheetData>
  <mergeCells count="5">
    <mergeCell ref="B1:G1"/>
    <mergeCell ref="B2:G2"/>
    <mergeCell ref="B3:G3"/>
    <mergeCell ref="B38:G38"/>
    <mergeCell ref="B40:G41"/>
  </mergeCells>
  <pageMargins left="0.7" right="0.7" top="0.75" bottom="0.75" header="0.3" footer="0.3"/>
  <pageSetup orientation="portrait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659B-067D-455B-A563-F65B419BFDE4}">
  <dimension ref="B1:K31"/>
  <sheetViews>
    <sheetView showGridLines="0" workbookViewId="0"/>
  </sheetViews>
  <sheetFormatPr defaultColWidth="9.140625" defaultRowHeight="15" x14ac:dyDescent="0.25"/>
  <cols>
    <col min="2" max="2" width="36.5703125" bestFit="1" customWidth="1"/>
    <col min="3" max="3" width="33" customWidth="1"/>
    <col min="4" max="4" width="31.140625" customWidth="1"/>
    <col min="5" max="5" width="27.5703125" customWidth="1"/>
    <col min="6" max="6" width="32" customWidth="1"/>
  </cols>
  <sheetData>
    <row r="1" spans="2:7" x14ac:dyDescent="0.25">
      <c r="B1" s="229" t="s">
        <v>104</v>
      </c>
      <c r="C1" s="229"/>
      <c r="D1" s="229"/>
      <c r="E1" s="229"/>
      <c r="F1" s="229"/>
      <c r="G1" s="33"/>
    </row>
    <row r="2" spans="2:7" x14ac:dyDescent="0.25">
      <c r="B2" s="229" t="s">
        <v>193</v>
      </c>
      <c r="C2" s="229"/>
      <c r="D2" s="229"/>
      <c r="E2" s="229"/>
      <c r="F2" s="229"/>
    </row>
    <row r="3" spans="2:7" x14ac:dyDescent="0.25">
      <c r="B3" s="275" t="s">
        <v>220</v>
      </c>
      <c r="C3" s="275"/>
      <c r="D3" s="275"/>
      <c r="E3" s="275"/>
      <c r="F3" s="275"/>
    </row>
    <row r="4" spans="2:7" ht="37.5" customHeight="1" x14ac:dyDescent="0.25">
      <c r="B4" s="51" t="s">
        <v>26</v>
      </c>
      <c r="C4" s="117" t="s">
        <v>131</v>
      </c>
      <c r="D4" s="117" t="s">
        <v>176</v>
      </c>
      <c r="E4" s="117" t="s">
        <v>136</v>
      </c>
      <c r="F4" s="93" t="s">
        <v>158</v>
      </c>
    </row>
    <row r="5" spans="2:7" x14ac:dyDescent="0.25">
      <c r="B5" s="225" t="s">
        <v>221</v>
      </c>
      <c r="C5" s="212">
        <v>24402</v>
      </c>
      <c r="D5" s="212">
        <v>25331</v>
      </c>
      <c r="E5" s="212">
        <v>1682418512.9899998</v>
      </c>
      <c r="F5" s="212">
        <v>68945.927095729872</v>
      </c>
    </row>
    <row r="6" spans="2:7" x14ac:dyDescent="0.25">
      <c r="B6" s="210" t="s">
        <v>222</v>
      </c>
      <c r="C6" s="92">
        <v>6263</v>
      </c>
      <c r="D6" s="92">
        <v>6397</v>
      </c>
      <c r="E6" s="92">
        <v>373470971.79999995</v>
      </c>
      <c r="F6" s="92">
        <v>59631.322337537917</v>
      </c>
    </row>
    <row r="7" spans="2:7" x14ac:dyDescent="0.25">
      <c r="B7" s="210" t="s">
        <v>223</v>
      </c>
      <c r="C7" s="92">
        <v>5613</v>
      </c>
      <c r="D7" s="92">
        <v>5752</v>
      </c>
      <c r="E7" s="92">
        <v>352831195.66000003</v>
      </c>
      <c r="F7" s="92">
        <v>62859.646474256195</v>
      </c>
    </row>
    <row r="8" spans="2:7" x14ac:dyDescent="0.25">
      <c r="B8" s="210" t="s">
        <v>224</v>
      </c>
      <c r="C8" s="92">
        <v>3457</v>
      </c>
      <c r="D8" s="92">
        <v>3551</v>
      </c>
      <c r="E8" s="92">
        <v>270364653.69</v>
      </c>
      <c r="F8" s="92">
        <v>78207.883624529932</v>
      </c>
    </row>
    <row r="9" spans="2:7" x14ac:dyDescent="0.25">
      <c r="B9" s="210" t="s">
        <v>225</v>
      </c>
      <c r="C9" s="92">
        <v>2081</v>
      </c>
      <c r="D9" s="92">
        <v>2321</v>
      </c>
      <c r="E9" s="92">
        <v>119497556.77999997</v>
      </c>
      <c r="F9" s="92">
        <v>57423.141172513198</v>
      </c>
    </row>
    <row r="10" spans="2:7" x14ac:dyDescent="0.25">
      <c r="B10" s="210" t="s">
        <v>226</v>
      </c>
      <c r="C10" s="92">
        <v>1497</v>
      </c>
      <c r="D10" s="92">
        <v>1540</v>
      </c>
      <c r="E10" s="92">
        <v>80565003.390000001</v>
      </c>
      <c r="F10" s="92">
        <v>53817.637535070142</v>
      </c>
    </row>
    <row r="11" spans="2:7" x14ac:dyDescent="0.25">
      <c r="B11" s="210" t="s">
        <v>227</v>
      </c>
      <c r="C11" s="92">
        <v>1391</v>
      </c>
      <c r="D11" s="92">
        <v>1424</v>
      </c>
      <c r="E11" s="92">
        <v>126587399.24000005</v>
      </c>
      <c r="F11" s="92">
        <v>91004.600460100686</v>
      </c>
    </row>
    <row r="12" spans="2:7" x14ac:dyDescent="0.25">
      <c r="B12" s="210" t="s">
        <v>228</v>
      </c>
      <c r="C12" s="92">
        <v>1047</v>
      </c>
      <c r="D12" s="92">
        <v>1082</v>
      </c>
      <c r="E12" s="92">
        <v>63854438.179999977</v>
      </c>
      <c r="F12" s="92">
        <v>60988.002082139421</v>
      </c>
    </row>
    <row r="13" spans="2:7" x14ac:dyDescent="0.25">
      <c r="B13" s="210" t="s">
        <v>229</v>
      </c>
      <c r="C13" s="92">
        <v>1027</v>
      </c>
      <c r="D13" s="92">
        <v>1056</v>
      </c>
      <c r="E13" s="92">
        <v>148555342.22</v>
      </c>
      <c r="F13" s="92">
        <v>144649.79768257058</v>
      </c>
    </row>
    <row r="14" spans="2:7" x14ac:dyDescent="0.25">
      <c r="B14" s="210" t="s">
        <v>230</v>
      </c>
      <c r="C14" s="92">
        <v>1020</v>
      </c>
      <c r="D14" s="92">
        <v>1086</v>
      </c>
      <c r="E14" s="92">
        <v>56955004.889999978</v>
      </c>
      <c r="F14" s="92">
        <v>55838.240088235274</v>
      </c>
    </row>
    <row r="15" spans="2:7" x14ac:dyDescent="0.25">
      <c r="B15" s="210" t="s">
        <v>231</v>
      </c>
      <c r="C15" s="92">
        <v>804</v>
      </c>
      <c r="D15" s="92">
        <v>916</v>
      </c>
      <c r="E15" s="92">
        <v>57881879.350000016</v>
      </c>
      <c r="F15" s="92">
        <v>71992.387251243796</v>
      </c>
    </row>
    <row r="16" spans="2:7" x14ac:dyDescent="0.25">
      <c r="B16" s="210" t="s">
        <v>232</v>
      </c>
      <c r="C16" s="92">
        <v>202</v>
      </c>
      <c r="D16" s="92">
        <v>206</v>
      </c>
      <c r="E16" s="92">
        <v>31855067.790000007</v>
      </c>
      <c r="F16" s="92">
        <v>157698.35539603964</v>
      </c>
    </row>
    <row r="17" spans="2:11" x14ac:dyDescent="0.25">
      <c r="B17" s="225" t="s">
        <v>233</v>
      </c>
      <c r="C17" s="212">
        <v>8042</v>
      </c>
      <c r="D17" s="212">
        <v>8182</v>
      </c>
      <c r="E17" s="212">
        <v>539228032.63999975</v>
      </c>
      <c r="F17" s="212">
        <v>67051.48379010192</v>
      </c>
    </row>
    <row r="18" spans="2:11" x14ac:dyDescent="0.25">
      <c r="B18" s="210" t="s">
        <v>234</v>
      </c>
      <c r="C18" s="92">
        <v>5347</v>
      </c>
      <c r="D18" s="92">
        <v>5416</v>
      </c>
      <c r="E18" s="92">
        <v>316250026.90999973</v>
      </c>
      <c r="F18" s="92">
        <v>59145.320162708013</v>
      </c>
    </row>
    <row r="19" spans="2:11" x14ac:dyDescent="0.25">
      <c r="B19" s="210" t="s">
        <v>235</v>
      </c>
      <c r="C19" s="92">
        <v>2539</v>
      </c>
      <c r="D19" s="92">
        <v>2608</v>
      </c>
      <c r="E19" s="92">
        <v>184307715.86999997</v>
      </c>
      <c r="F19" s="92">
        <v>72590.671866876713</v>
      </c>
    </row>
    <row r="20" spans="2:11" x14ac:dyDescent="0.25">
      <c r="B20" s="210" t="s">
        <v>236</v>
      </c>
      <c r="C20" s="92">
        <v>156</v>
      </c>
      <c r="D20" s="92">
        <v>158</v>
      </c>
      <c r="E20" s="92">
        <v>38670289.860000007</v>
      </c>
      <c r="F20" s="92">
        <v>247886.4734615385</v>
      </c>
      <c r="K20" t="s">
        <v>196</v>
      </c>
    </row>
    <row r="21" spans="2:11" x14ac:dyDescent="0.25">
      <c r="B21" s="225" t="s">
        <v>237</v>
      </c>
      <c r="C21" s="212">
        <v>4100</v>
      </c>
      <c r="D21" s="212">
        <v>4143</v>
      </c>
      <c r="E21" s="212">
        <v>111009238.87</v>
      </c>
      <c r="F21" s="212">
        <v>27075.424114634156</v>
      </c>
    </row>
    <row r="22" spans="2:11" x14ac:dyDescent="0.25">
      <c r="B22" s="210" t="s">
        <v>238</v>
      </c>
      <c r="C22" s="92">
        <v>2598</v>
      </c>
      <c r="D22" s="92">
        <v>2619</v>
      </c>
      <c r="E22" s="92">
        <v>67442480.950000018</v>
      </c>
      <c r="F22" s="92">
        <v>25959.384507313323</v>
      </c>
    </row>
    <row r="23" spans="2:11" x14ac:dyDescent="0.25">
      <c r="B23" s="210" t="s">
        <v>239</v>
      </c>
      <c r="C23" s="92">
        <v>722</v>
      </c>
      <c r="D23" s="92">
        <v>725</v>
      </c>
      <c r="E23" s="92">
        <v>18848269.529999994</v>
      </c>
      <c r="F23" s="92">
        <v>26105.636468144035</v>
      </c>
    </row>
    <row r="24" spans="2:11" x14ac:dyDescent="0.25">
      <c r="B24" s="210" t="s">
        <v>240</v>
      </c>
      <c r="C24" s="92">
        <v>706</v>
      </c>
      <c r="D24" s="92">
        <v>725</v>
      </c>
      <c r="E24" s="92">
        <v>23198611.329999998</v>
      </c>
      <c r="F24" s="92">
        <v>32859.222847025492</v>
      </c>
    </row>
    <row r="25" spans="2:11" x14ac:dyDescent="0.25">
      <c r="B25" s="210" t="s">
        <v>241</v>
      </c>
      <c r="C25" s="92">
        <v>74</v>
      </c>
      <c r="D25" s="92">
        <v>74</v>
      </c>
      <c r="E25" s="92">
        <v>1519877.06</v>
      </c>
      <c r="F25" s="92">
        <v>20538.879189189189</v>
      </c>
    </row>
    <row r="26" spans="2:11" x14ac:dyDescent="0.25">
      <c r="B26" s="225" t="s">
        <v>242</v>
      </c>
      <c r="C26" s="212">
        <v>19</v>
      </c>
      <c r="D26" s="212">
        <v>19</v>
      </c>
      <c r="E26" s="212">
        <v>665134.08000000007</v>
      </c>
      <c r="F26" s="212">
        <v>35007.056842105267</v>
      </c>
    </row>
    <row r="27" spans="2:11" x14ac:dyDescent="0.25">
      <c r="B27" s="174" t="s">
        <v>16</v>
      </c>
      <c r="C27" s="213">
        <v>36563</v>
      </c>
      <c r="D27" s="213">
        <v>37675</v>
      </c>
      <c r="E27" s="213">
        <v>2333320918.5799999</v>
      </c>
      <c r="F27" s="213">
        <v>63816.451565243682</v>
      </c>
    </row>
    <row r="28" spans="2:11" x14ac:dyDescent="0.25">
      <c r="B28" s="31" t="s">
        <v>194</v>
      </c>
    </row>
    <row r="29" spans="2:11" ht="15" customHeight="1" x14ac:dyDescent="0.25">
      <c r="B29" s="227" t="s">
        <v>198</v>
      </c>
      <c r="C29" s="227"/>
      <c r="D29" s="227"/>
      <c r="E29" s="227"/>
      <c r="F29" s="227"/>
      <c r="G29" s="108"/>
    </row>
    <row r="30" spans="2:11" x14ac:dyDescent="0.25">
      <c r="B30" s="227"/>
      <c r="C30" s="227"/>
      <c r="D30" s="227"/>
      <c r="E30" s="227"/>
      <c r="F30" s="227"/>
      <c r="G30" s="108"/>
    </row>
    <row r="31" spans="2:11" x14ac:dyDescent="0.25">
      <c r="B31" s="148" t="s">
        <v>66</v>
      </c>
    </row>
  </sheetData>
  <mergeCells count="4">
    <mergeCell ref="B1:F1"/>
    <mergeCell ref="B2:F2"/>
    <mergeCell ref="B3:F3"/>
    <mergeCell ref="B29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N20"/>
  <sheetViews>
    <sheetView showGridLines="0" workbookViewId="0">
      <selection activeCell="B17" sqref="B17"/>
    </sheetView>
  </sheetViews>
  <sheetFormatPr defaultColWidth="9.140625" defaultRowHeight="12.75" x14ac:dyDescent="0.2"/>
  <cols>
    <col min="1" max="2" width="9.140625" style="1"/>
    <col min="3" max="3" width="8.85546875" style="1" bestFit="1" customWidth="1"/>
    <col min="4" max="5" width="7.85546875" style="1" bestFit="1" customWidth="1"/>
    <col min="6" max="6" width="8.85546875" style="1" customWidth="1"/>
    <col min="7" max="7" width="7.85546875" style="1" bestFit="1" customWidth="1"/>
    <col min="8" max="8" width="7.7109375" style="1" bestFit="1" customWidth="1"/>
    <col min="9" max="9" width="8.85546875" style="1" customWidth="1"/>
    <col min="10" max="10" width="8.140625" style="1" customWidth="1"/>
    <col min="11" max="11" width="9.28515625" style="1" customWidth="1"/>
    <col min="12" max="12" width="10.5703125" style="1" customWidth="1"/>
    <col min="13" max="13" width="12.140625" style="1" customWidth="1"/>
    <col min="14" max="14" width="11" style="1" customWidth="1"/>
    <col min="15" max="16384" width="9.140625" style="1"/>
  </cols>
  <sheetData>
    <row r="1" spans="2:14" x14ac:dyDescent="0.2">
      <c r="B1" s="229" t="s">
        <v>19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"/>
      <c r="N1" s="2"/>
    </row>
    <row r="2" spans="2:14" x14ac:dyDescent="0.2">
      <c r="B2" s="229" t="s">
        <v>140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"/>
      <c r="N2" s="2"/>
    </row>
    <row r="3" spans="2:14" x14ac:dyDescent="0.2">
      <c r="B3" s="230" t="s">
        <v>220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8"/>
      <c r="N3" s="8"/>
    </row>
    <row r="4" spans="2:14" ht="23.25" customHeight="1" x14ac:dyDescent="0.2">
      <c r="B4" s="244" t="s">
        <v>115</v>
      </c>
      <c r="C4" s="244"/>
      <c r="D4" s="244"/>
      <c r="E4" s="244" t="s">
        <v>134</v>
      </c>
      <c r="F4" s="244"/>
      <c r="G4" s="244"/>
      <c r="H4" s="245" t="s">
        <v>137</v>
      </c>
      <c r="I4" s="245"/>
      <c r="J4" s="245"/>
      <c r="K4" s="245" t="s">
        <v>139</v>
      </c>
      <c r="L4" s="245"/>
      <c r="M4" s="13"/>
    </row>
    <row r="5" spans="2:14" x14ac:dyDescent="0.2">
      <c r="B5" s="170" t="s">
        <v>13</v>
      </c>
      <c r="C5" s="170" t="s">
        <v>14</v>
      </c>
      <c r="D5" s="170" t="s">
        <v>16</v>
      </c>
      <c r="E5" s="170" t="s">
        <v>13</v>
      </c>
      <c r="F5" s="170" t="s">
        <v>14</v>
      </c>
      <c r="G5" s="170" t="s">
        <v>16</v>
      </c>
      <c r="H5" s="58" t="s">
        <v>13</v>
      </c>
      <c r="I5" s="58" t="s">
        <v>14</v>
      </c>
      <c r="J5" s="58" t="s">
        <v>16</v>
      </c>
      <c r="K5" s="58" t="s">
        <v>13</v>
      </c>
      <c r="L5" s="58" t="s">
        <v>14</v>
      </c>
      <c r="M5" s="13"/>
    </row>
    <row r="6" spans="2:14" x14ac:dyDescent="0.2">
      <c r="B6" s="172">
        <v>1104995</v>
      </c>
      <c r="C6" s="172">
        <v>1241929</v>
      </c>
      <c r="D6" s="172">
        <v>2346924</v>
      </c>
      <c r="E6" s="172">
        <v>1143113</v>
      </c>
      <c r="F6" s="172">
        <v>1290987</v>
      </c>
      <c r="G6" s="172">
        <v>2434100</v>
      </c>
      <c r="H6" s="172">
        <v>36325.339840189234</v>
      </c>
      <c r="I6" s="173">
        <v>35795.656521966928</v>
      </c>
      <c r="J6" s="173">
        <v>36045.045687623497</v>
      </c>
      <c r="K6" s="78">
        <v>0.46962450186927407</v>
      </c>
      <c r="L6" s="78">
        <v>0.53037549813072593</v>
      </c>
    </row>
    <row r="7" spans="2:14" ht="12.75" customHeight="1" x14ac:dyDescent="0.2">
      <c r="B7" s="243" t="s">
        <v>199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</row>
    <row r="8" spans="2:14" ht="21" customHeight="1" x14ac:dyDescent="0.2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</row>
    <row r="9" spans="2:14" x14ac:dyDescent="0.2">
      <c r="B9" s="148" t="s">
        <v>66</v>
      </c>
      <c r="C9" s="9"/>
    </row>
    <row r="10" spans="2:14" x14ac:dyDescent="0.2">
      <c r="C10" s="9"/>
    </row>
    <row r="11" spans="2:14" x14ac:dyDescent="0.2">
      <c r="C11" s="9"/>
    </row>
    <row r="17" spans="3:7" x14ac:dyDescent="0.2">
      <c r="C17" s="14"/>
      <c r="D17" s="14"/>
      <c r="E17" s="14"/>
      <c r="F17" s="14"/>
      <c r="G17" s="14"/>
    </row>
    <row r="18" spans="3:7" x14ac:dyDescent="0.2">
      <c r="D18" s="15"/>
      <c r="E18" s="15"/>
      <c r="F18" s="15"/>
      <c r="G18" s="15"/>
    </row>
    <row r="19" spans="3:7" x14ac:dyDescent="0.2">
      <c r="D19" s="9"/>
      <c r="E19" s="9"/>
      <c r="F19" s="9"/>
      <c r="G19" s="9"/>
    </row>
    <row r="20" spans="3:7" x14ac:dyDescent="0.2">
      <c r="D20" s="9"/>
      <c r="E20" s="9"/>
      <c r="F20" s="9"/>
      <c r="G20" s="9"/>
    </row>
  </sheetData>
  <mergeCells count="8">
    <mergeCell ref="B7:L8"/>
    <mergeCell ref="B3:L3"/>
    <mergeCell ref="B2:L2"/>
    <mergeCell ref="B1:L1"/>
    <mergeCell ref="B4:D4"/>
    <mergeCell ref="E4:G4"/>
    <mergeCell ref="K4:L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V30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6.5703125" style="1" bestFit="1" customWidth="1"/>
    <col min="4" max="4" width="8.140625" style="1" customWidth="1"/>
    <col min="5" max="5" width="8.28515625" style="1" bestFit="1" customWidth="1"/>
    <col min="6" max="6" width="7.7109375" style="1" customWidth="1"/>
    <col min="7" max="7" width="8.7109375" style="1" customWidth="1"/>
    <col min="8" max="8" width="8.7109375" style="1" bestFit="1" customWidth="1"/>
    <col min="9" max="9" width="8.42578125" style="1" customWidth="1"/>
    <col min="10" max="10" width="8.140625" style="1" customWidth="1"/>
    <col min="11" max="11" width="7.85546875" style="1" customWidth="1"/>
    <col min="12" max="12" width="8.7109375" style="1" customWidth="1"/>
    <col min="13" max="13" width="7.85546875" style="1" bestFit="1" customWidth="1"/>
    <col min="14" max="14" width="8.140625" style="1" customWidth="1"/>
    <col min="15" max="16" width="7.85546875" style="1" bestFit="1" customWidth="1"/>
    <col min="17" max="17" width="7.85546875" style="1" customWidth="1"/>
    <col min="18" max="18" width="7" style="1" customWidth="1"/>
    <col min="19" max="19" width="7.42578125" style="1" customWidth="1"/>
    <col min="20" max="20" width="8.140625" style="1" customWidth="1"/>
    <col min="21" max="21" width="8.42578125" style="1" customWidth="1"/>
    <col min="22" max="16384" width="9.140625" style="1"/>
  </cols>
  <sheetData>
    <row r="1" spans="2:22" ht="15" customHeight="1" x14ac:dyDescent="0.2">
      <c r="B1" s="229" t="s">
        <v>20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"/>
    </row>
    <row r="2" spans="2:22" ht="15" customHeight="1" x14ac:dyDescent="0.2">
      <c r="B2" s="229" t="s">
        <v>141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"/>
    </row>
    <row r="3" spans="2:22" ht="15" customHeight="1" x14ac:dyDescent="0.2">
      <c r="B3" s="246" t="s">
        <v>220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6"/>
    </row>
    <row r="4" spans="2:22" ht="15" customHeight="1" x14ac:dyDescent="0.2">
      <c r="B4" s="247" t="s">
        <v>115</v>
      </c>
      <c r="C4" s="248"/>
      <c r="D4" s="248"/>
      <c r="E4" s="248"/>
      <c r="F4" s="249"/>
      <c r="G4" s="247" t="s">
        <v>134</v>
      </c>
      <c r="H4" s="248"/>
      <c r="I4" s="248"/>
      <c r="J4" s="248"/>
      <c r="K4" s="249"/>
      <c r="L4" s="250" t="s">
        <v>151</v>
      </c>
      <c r="M4" s="251"/>
      <c r="N4" s="251"/>
      <c r="O4" s="251"/>
      <c r="P4" s="252"/>
      <c r="Q4" s="250" t="s">
        <v>139</v>
      </c>
      <c r="R4" s="251"/>
      <c r="S4" s="251"/>
      <c r="T4" s="251"/>
      <c r="U4" s="252"/>
    </row>
    <row r="5" spans="2:22" ht="22.5" x14ac:dyDescent="0.2">
      <c r="B5" s="191" t="s">
        <v>216</v>
      </c>
      <c r="C5" s="191" t="s">
        <v>68</v>
      </c>
      <c r="D5" s="191" t="s">
        <v>69</v>
      </c>
      <c r="E5" s="191" t="s">
        <v>217</v>
      </c>
      <c r="F5" s="170" t="s">
        <v>16</v>
      </c>
      <c r="G5" s="191" t="s">
        <v>216</v>
      </c>
      <c r="H5" s="191" t="s">
        <v>68</v>
      </c>
      <c r="I5" s="191" t="s">
        <v>69</v>
      </c>
      <c r="J5" s="191" t="s">
        <v>217</v>
      </c>
      <c r="K5" s="170" t="s">
        <v>16</v>
      </c>
      <c r="L5" s="103" t="s">
        <v>216</v>
      </c>
      <c r="M5" s="103" t="s">
        <v>68</v>
      </c>
      <c r="N5" s="64" t="s">
        <v>69</v>
      </c>
      <c r="O5" s="64" t="s">
        <v>217</v>
      </c>
      <c r="P5" s="58" t="s">
        <v>16</v>
      </c>
      <c r="Q5" s="103" t="s">
        <v>51</v>
      </c>
      <c r="R5" s="103" t="s">
        <v>68</v>
      </c>
      <c r="S5" s="64" t="s">
        <v>69</v>
      </c>
      <c r="T5" s="64" t="s">
        <v>30</v>
      </c>
      <c r="U5" s="58" t="s">
        <v>16</v>
      </c>
    </row>
    <row r="6" spans="2:22" x14ac:dyDescent="0.2">
      <c r="B6" s="172">
        <v>882</v>
      </c>
      <c r="C6" s="172">
        <v>748201</v>
      </c>
      <c r="D6" s="172">
        <v>1288562</v>
      </c>
      <c r="E6" s="172">
        <v>309279</v>
      </c>
      <c r="F6" s="172">
        <v>2346924</v>
      </c>
      <c r="G6" s="172">
        <v>886</v>
      </c>
      <c r="H6" s="172">
        <v>768368</v>
      </c>
      <c r="I6" s="172">
        <v>1348611</v>
      </c>
      <c r="J6" s="172">
        <v>321221</v>
      </c>
      <c r="K6" s="172">
        <v>2439086</v>
      </c>
      <c r="L6" s="173">
        <v>22776.246439909308</v>
      </c>
      <c r="M6" s="173">
        <v>28104.789754357498</v>
      </c>
      <c r="N6" s="173">
        <v>40263.310817911726</v>
      </c>
      <c r="O6" s="173">
        <v>37717.045266151283</v>
      </c>
      <c r="P6" s="173">
        <v>36045.045687623358</v>
      </c>
      <c r="Q6" s="102">
        <v>3.6325082428417859E-4</v>
      </c>
      <c r="R6" s="102">
        <v>0.31502292252097713</v>
      </c>
      <c r="S6" s="102">
        <v>0.55291654332811557</v>
      </c>
      <c r="T6" s="102">
        <v>0.13169728332662317</v>
      </c>
      <c r="U6" s="102">
        <v>1</v>
      </c>
    </row>
    <row r="7" spans="2:22" x14ac:dyDescent="0.2">
      <c r="B7" s="243" t="s">
        <v>199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</row>
    <row r="8" spans="2:22" ht="12.75" customHeight="1" x14ac:dyDescent="0.2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</row>
    <row r="9" spans="2:22" x14ac:dyDescent="0.2">
      <c r="B9" s="148" t="s">
        <v>66</v>
      </c>
      <c r="C9" s="9"/>
    </row>
    <row r="10" spans="2:22" x14ac:dyDescent="0.2">
      <c r="D10" s="9"/>
      <c r="E10" s="9"/>
      <c r="F10" s="9"/>
      <c r="G10" s="9"/>
      <c r="H10" s="9"/>
      <c r="I10" s="9"/>
      <c r="J10" s="9"/>
      <c r="K10" s="9"/>
    </row>
    <row r="11" spans="2:22" x14ac:dyDescent="0.2">
      <c r="D11" s="9"/>
      <c r="H11" s="9"/>
    </row>
    <row r="12" spans="2:22" x14ac:dyDescent="0.2">
      <c r="D12" s="9"/>
      <c r="K12" s="9"/>
    </row>
    <row r="13" spans="2:22" x14ac:dyDescent="0.2">
      <c r="K13" s="9"/>
    </row>
    <row r="14" spans="2:22" x14ac:dyDescent="0.2">
      <c r="K14" s="9"/>
    </row>
    <row r="18" spans="4:12" x14ac:dyDescent="0.2">
      <c r="D18" s="15"/>
    </row>
    <row r="19" spans="4:12" x14ac:dyDescent="0.2">
      <c r="D19" s="15"/>
      <c r="E19" s="9"/>
      <c r="F19" s="9"/>
      <c r="G19" s="9"/>
      <c r="H19" s="9"/>
      <c r="I19" s="9"/>
      <c r="J19" s="9"/>
    </row>
    <row r="20" spans="4:12" x14ac:dyDescent="0.2">
      <c r="D20" s="15"/>
      <c r="L20" s="17"/>
    </row>
    <row r="21" spans="4:12" x14ac:dyDescent="0.2">
      <c r="D21" s="15"/>
    </row>
    <row r="22" spans="4:12" x14ac:dyDescent="0.2">
      <c r="D22" s="15"/>
    </row>
    <row r="23" spans="4:12" x14ac:dyDescent="0.2">
      <c r="D23" s="15"/>
    </row>
    <row r="24" spans="4:12" x14ac:dyDescent="0.2">
      <c r="D24" s="15"/>
    </row>
    <row r="25" spans="4:12" x14ac:dyDescent="0.2">
      <c r="D25" s="15"/>
    </row>
    <row r="26" spans="4:12" x14ac:dyDescent="0.2">
      <c r="D26" s="15"/>
    </row>
    <row r="27" spans="4:12" x14ac:dyDescent="0.2">
      <c r="D27" s="15"/>
    </row>
    <row r="28" spans="4:12" x14ac:dyDescent="0.2">
      <c r="D28" s="15"/>
    </row>
    <row r="29" spans="4:12" x14ac:dyDescent="0.2">
      <c r="D29" s="15"/>
    </row>
    <row r="30" spans="4:12" x14ac:dyDescent="0.2">
      <c r="D30" s="15"/>
    </row>
  </sheetData>
  <mergeCells count="8">
    <mergeCell ref="B7:U8"/>
    <mergeCell ref="B2:U2"/>
    <mergeCell ref="B3:U3"/>
    <mergeCell ref="B1:U1"/>
    <mergeCell ref="B4:F4"/>
    <mergeCell ref="G4:K4"/>
    <mergeCell ref="L4:P4"/>
    <mergeCell ref="Q4:U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P15"/>
  <sheetViews>
    <sheetView showGridLines="0" workbookViewId="0"/>
  </sheetViews>
  <sheetFormatPr defaultColWidth="9.140625" defaultRowHeight="12.75" x14ac:dyDescent="0.2"/>
  <cols>
    <col min="1" max="1" width="9.140625" style="1"/>
    <col min="2" max="2" width="21.28515625" style="1" customWidth="1"/>
    <col min="3" max="3" width="8" style="1" customWidth="1"/>
    <col min="4" max="4" width="6.5703125" style="1" bestFit="1" customWidth="1"/>
    <col min="5" max="5" width="8.140625" style="1" customWidth="1"/>
    <col min="6" max="6" width="7.7109375" style="1" bestFit="1" customWidth="1"/>
    <col min="7" max="7" width="7.85546875" style="1" bestFit="1" customWidth="1"/>
    <col min="8" max="8" width="8.85546875" style="1" customWidth="1"/>
    <col min="9" max="9" width="10.28515625" style="1" customWidth="1"/>
    <col min="10" max="12" width="7.85546875" style="1" bestFit="1" customWidth="1"/>
    <col min="13" max="14" width="18.140625" style="1" bestFit="1" customWidth="1"/>
    <col min="15" max="15" width="14.85546875" style="1" bestFit="1" customWidth="1"/>
    <col min="16" max="16" width="12" style="1" bestFit="1" customWidth="1"/>
    <col min="17" max="20" width="26" style="1" bestFit="1" customWidth="1"/>
    <col min="21" max="21" width="29.42578125" style="1" bestFit="1" customWidth="1"/>
    <col min="22" max="22" width="31" style="1" bestFit="1" customWidth="1"/>
    <col min="23" max="23" width="17" style="1" bestFit="1" customWidth="1"/>
    <col min="24" max="26" width="18.140625" style="1" bestFit="1" customWidth="1"/>
    <col min="27" max="27" width="14.85546875" style="1" bestFit="1" customWidth="1"/>
    <col min="28" max="28" width="11.28515625" style="1" bestFit="1" customWidth="1"/>
    <col min="29" max="16384" width="9.140625" style="1"/>
  </cols>
  <sheetData>
    <row r="1" spans="2:16" x14ac:dyDescent="0.2">
      <c r="B1" s="255" t="s">
        <v>21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3"/>
      <c r="N1" s="3"/>
      <c r="O1" s="3"/>
      <c r="P1" s="3"/>
    </row>
    <row r="2" spans="2:16" ht="12.75" customHeight="1" x14ac:dyDescent="0.2">
      <c r="B2" s="254" t="s">
        <v>163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0"/>
      <c r="N2" s="10"/>
      <c r="O2" s="10"/>
      <c r="P2" s="10"/>
    </row>
    <row r="3" spans="2:16" x14ac:dyDescent="0.2">
      <c r="B3" s="253" t="s">
        <v>220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3"/>
      <c r="N3" s="3"/>
      <c r="O3" s="3"/>
      <c r="P3" s="3"/>
    </row>
    <row r="4" spans="2:16" ht="15" customHeight="1" x14ac:dyDescent="0.2">
      <c r="B4" s="256" t="s">
        <v>170</v>
      </c>
      <c r="C4" s="247" t="s">
        <v>142</v>
      </c>
      <c r="D4" s="248"/>
      <c r="E4" s="248"/>
      <c r="F4" s="248"/>
      <c r="G4" s="249"/>
      <c r="H4" s="250" t="s">
        <v>151</v>
      </c>
      <c r="I4" s="251"/>
      <c r="J4" s="251"/>
      <c r="K4" s="251"/>
      <c r="L4" s="252"/>
    </row>
    <row r="5" spans="2:16" ht="22.5" x14ac:dyDescent="0.2">
      <c r="B5" s="256"/>
      <c r="C5" s="117" t="s">
        <v>216</v>
      </c>
      <c r="D5" s="117" t="s">
        <v>218</v>
      </c>
      <c r="E5" s="117" t="s">
        <v>69</v>
      </c>
      <c r="F5" s="117" t="s">
        <v>217</v>
      </c>
      <c r="G5" s="117" t="s">
        <v>16</v>
      </c>
      <c r="H5" s="64" t="s">
        <v>216</v>
      </c>
      <c r="I5" s="64" t="s">
        <v>218</v>
      </c>
      <c r="J5" s="64" t="s">
        <v>69</v>
      </c>
      <c r="K5" s="64" t="s">
        <v>217</v>
      </c>
      <c r="L5" s="64" t="s">
        <v>16</v>
      </c>
    </row>
    <row r="6" spans="2:16" x14ac:dyDescent="0.2">
      <c r="B6" s="117" t="s">
        <v>325</v>
      </c>
      <c r="C6" s="172">
        <v>15</v>
      </c>
      <c r="D6" s="172">
        <v>4328</v>
      </c>
      <c r="E6" s="172">
        <v>4778</v>
      </c>
      <c r="F6" s="172">
        <v>1004</v>
      </c>
      <c r="G6" s="172">
        <v>10125</v>
      </c>
      <c r="H6" s="172">
        <v>3044.2240000000002</v>
      </c>
      <c r="I6" s="172">
        <v>2683.0353894335494</v>
      </c>
      <c r="J6" s="172">
        <v>2957.6654962646767</v>
      </c>
      <c r="K6" s="172">
        <v>3267.9663280293748</v>
      </c>
      <c r="L6" s="172">
        <v>2866.3388366456584</v>
      </c>
    </row>
    <row r="7" spans="2:16" x14ac:dyDescent="0.2">
      <c r="B7" s="117" t="s">
        <v>326</v>
      </c>
      <c r="C7" s="172">
        <v>13</v>
      </c>
      <c r="D7" s="172">
        <v>15006</v>
      </c>
      <c r="E7" s="172">
        <v>39048</v>
      </c>
      <c r="F7" s="172">
        <v>28659</v>
      </c>
      <c r="G7" s="172">
        <v>82726</v>
      </c>
      <c r="H7" s="172">
        <v>7561.5592307692314</v>
      </c>
      <c r="I7" s="172">
        <v>9089.8424970579599</v>
      </c>
      <c r="J7" s="172">
        <v>9124.607416279985</v>
      </c>
      <c r="K7" s="172">
        <v>8575.0109775491092</v>
      </c>
      <c r="L7" s="172">
        <v>8920.2917926325244</v>
      </c>
    </row>
    <row r="8" spans="2:16" x14ac:dyDescent="0.2">
      <c r="B8" s="117" t="s">
        <v>327</v>
      </c>
      <c r="C8" s="172">
        <v>44</v>
      </c>
      <c r="D8" s="172">
        <v>81563</v>
      </c>
      <c r="E8" s="172">
        <v>165626</v>
      </c>
      <c r="F8" s="172">
        <v>66859</v>
      </c>
      <c r="G8" s="172">
        <v>314092</v>
      </c>
      <c r="H8" s="172">
        <v>14377.766976744186</v>
      </c>
      <c r="I8" s="172">
        <v>14362.736847399505</v>
      </c>
      <c r="J8" s="172">
        <v>14197.905439736143</v>
      </c>
      <c r="K8" s="172">
        <v>13859.959722697289</v>
      </c>
      <c r="L8" s="172">
        <v>14167.796091891918</v>
      </c>
    </row>
    <row r="9" spans="2:16" x14ac:dyDescent="0.2">
      <c r="B9" s="117" t="s">
        <v>328</v>
      </c>
      <c r="C9" s="172">
        <v>795</v>
      </c>
      <c r="D9" s="172">
        <v>484441</v>
      </c>
      <c r="E9" s="172">
        <v>599247</v>
      </c>
      <c r="F9" s="172">
        <v>122216</v>
      </c>
      <c r="G9" s="172">
        <v>1206699</v>
      </c>
      <c r="H9" s="172">
        <v>23539.432487373742</v>
      </c>
      <c r="I9" s="172">
        <v>22611.734917362781</v>
      </c>
      <c r="J9" s="172">
        <v>22699.265833574216</v>
      </c>
      <c r="K9" s="172">
        <v>21343.713423004101</v>
      </c>
      <c r="L9" s="172">
        <v>22526.944954270879</v>
      </c>
    </row>
    <row r="10" spans="2:16" x14ac:dyDescent="0.2">
      <c r="B10" s="117" t="s">
        <v>329</v>
      </c>
      <c r="C10" s="172">
        <v>19</v>
      </c>
      <c r="D10" s="172">
        <v>119494</v>
      </c>
      <c r="E10" s="172">
        <v>258257</v>
      </c>
      <c r="F10" s="172">
        <v>44909</v>
      </c>
      <c r="G10" s="172">
        <v>422679</v>
      </c>
      <c r="H10" s="172">
        <v>35958.485263157891</v>
      </c>
      <c r="I10" s="172">
        <v>38063.734928429752</v>
      </c>
      <c r="J10" s="172">
        <v>39964.198263700207</v>
      </c>
      <c r="K10" s="172">
        <v>41590.692135920057</v>
      </c>
      <c r="L10" s="172">
        <v>39587.802521782345</v>
      </c>
    </row>
    <row r="11" spans="2:16" x14ac:dyDescent="0.2">
      <c r="B11" s="117" t="s">
        <v>330</v>
      </c>
      <c r="C11" s="172">
        <v>0</v>
      </c>
      <c r="D11" s="172">
        <v>63536</v>
      </c>
      <c r="E11" s="172">
        <v>281655</v>
      </c>
      <c r="F11" s="172">
        <v>57574</v>
      </c>
      <c r="G11" s="172">
        <v>402765</v>
      </c>
      <c r="H11" s="172">
        <v>0</v>
      </c>
      <c r="I11" s="172">
        <v>74869.62747165274</v>
      </c>
      <c r="J11" s="172">
        <v>98963.982817355733</v>
      </c>
      <c r="K11" s="172">
        <v>115358.23882358393</v>
      </c>
      <c r="L11" s="172">
        <v>97391.173464809297</v>
      </c>
    </row>
    <row r="12" spans="2:16" x14ac:dyDescent="0.2">
      <c r="B12" s="174" t="s">
        <v>16</v>
      </c>
      <c r="C12" s="175">
        <v>886</v>
      </c>
      <c r="D12" s="175">
        <v>768368</v>
      </c>
      <c r="E12" s="175">
        <v>1348611</v>
      </c>
      <c r="F12" s="175">
        <v>321221</v>
      </c>
      <c r="G12" s="175">
        <v>2439086</v>
      </c>
      <c r="H12" s="175">
        <v>22776.246439909304</v>
      </c>
      <c r="I12" s="175">
        <v>28104.789754357396</v>
      </c>
      <c r="J12" s="175">
        <v>40263.310817911755</v>
      </c>
      <c r="K12" s="175">
        <v>37717.045266151334</v>
      </c>
      <c r="L12" s="175">
        <v>36045.045687623489</v>
      </c>
    </row>
    <row r="13" spans="2:16" ht="12.75" customHeight="1" x14ac:dyDescent="0.2">
      <c r="B13" s="228" t="s">
        <v>199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</row>
    <row r="14" spans="2:16" ht="24.75" customHeight="1" x14ac:dyDescent="0.2"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</row>
    <row r="15" spans="2:16" ht="12.75" customHeight="1" x14ac:dyDescent="0.2">
      <c r="B15" s="149" t="s">
        <v>66</v>
      </c>
    </row>
  </sheetData>
  <mergeCells count="7">
    <mergeCell ref="B13:L14"/>
    <mergeCell ref="B3:L3"/>
    <mergeCell ref="B2:L2"/>
    <mergeCell ref="B1:L1"/>
    <mergeCell ref="B4:B5"/>
    <mergeCell ref="C4:G4"/>
    <mergeCell ref="H4:L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Y17"/>
  <sheetViews>
    <sheetView showGridLines="0" zoomScaleNormal="100" workbookViewId="0">
      <selection activeCell="B17" sqref="B17"/>
    </sheetView>
  </sheetViews>
  <sheetFormatPr defaultColWidth="9.140625" defaultRowHeight="11.25" x14ac:dyDescent="0.2"/>
  <cols>
    <col min="1" max="1" width="5" style="28" customWidth="1"/>
    <col min="2" max="2" width="7.7109375" style="28" customWidth="1"/>
    <col min="3" max="3" width="8.85546875" style="28" customWidth="1"/>
    <col min="4" max="4" width="9.5703125" style="28" customWidth="1"/>
    <col min="5" max="5" width="9.28515625" style="28" customWidth="1"/>
    <col min="6" max="6" width="9.85546875" style="28" customWidth="1"/>
    <col min="7" max="7" width="8.42578125" style="28" customWidth="1"/>
    <col min="8" max="8" width="8.140625" style="28" customWidth="1"/>
    <col min="9" max="9" width="7.28515625" style="28" customWidth="1"/>
    <col min="10" max="10" width="8.7109375" style="28" customWidth="1"/>
    <col min="11" max="11" width="9.140625" style="28" customWidth="1"/>
    <col min="12" max="12" width="9.5703125" style="28" customWidth="1"/>
    <col min="13" max="13" width="9.28515625" style="28" customWidth="1"/>
    <col min="14" max="14" width="8.42578125" style="28" customWidth="1"/>
    <col min="15" max="15" width="8.140625" style="28" customWidth="1"/>
    <col min="16" max="16" width="9.140625" style="28" bestFit="1" customWidth="1"/>
    <col min="17" max="17" width="9.28515625" style="28" customWidth="1"/>
    <col min="18" max="18" width="13.140625" style="28" bestFit="1" customWidth="1"/>
    <col min="19" max="20" width="9.85546875" style="28" customWidth="1"/>
    <col min="21" max="21" width="8.28515625" style="28" customWidth="1"/>
    <col min="22" max="23" width="7" style="28" bestFit="1" customWidth="1"/>
    <col min="24" max="24" width="9.140625" style="28"/>
    <col min="25" max="25" width="9.7109375" style="28" customWidth="1"/>
    <col min="26" max="16384" width="9.140625" style="28"/>
  </cols>
  <sheetData>
    <row r="1" spans="2:25" ht="15" customHeight="1" x14ac:dyDescent="0.2">
      <c r="B1" s="254" t="s">
        <v>22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41"/>
      <c r="X1" s="41"/>
      <c r="Y1" s="41"/>
    </row>
    <row r="2" spans="2:25" ht="12.75" x14ac:dyDescent="0.2">
      <c r="B2" s="255" t="s">
        <v>164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42"/>
      <c r="X2" s="42"/>
      <c r="Y2" s="42"/>
    </row>
    <row r="3" spans="2:25" ht="12.75" x14ac:dyDescent="0.2">
      <c r="B3" s="257" t="s">
        <v>220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43"/>
      <c r="X3" s="43"/>
      <c r="Y3" s="43"/>
    </row>
    <row r="4" spans="2:25" x14ac:dyDescent="0.2">
      <c r="B4" s="247" t="s">
        <v>143</v>
      </c>
      <c r="C4" s="248"/>
      <c r="D4" s="248"/>
      <c r="E4" s="248"/>
      <c r="F4" s="248"/>
      <c r="G4" s="248"/>
      <c r="H4" s="249"/>
      <c r="I4" s="247" t="s">
        <v>134</v>
      </c>
      <c r="J4" s="248"/>
      <c r="K4" s="248"/>
      <c r="L4" s="248"/>
      <c r="M4" s="248"/>
      <c r="N4" s="248"/>
      <c r="O4" s="249"/>
      <c r="P4" s="259" t="s">
        <v>151</v>
      </c>
      <c r="Q4" s="259"/>
      <c r="R4" s="259"/>
      <c r="S4" s="259"/>
      <c r="T4" s="259"/>
      <c r="U4" s="259"/>
      <c r="V4" s="260"/>
    </row>
    <row r="5" spans="2:25" ht="36" customHeight="1" x14ac:dyDescent="0.2">
      <c r="B5" s="117" t="s">
        <v>312</v>
      </c>
      <c r="C5" s="117" t="s">
        <v>313</v>
      </c>
      <c r="D5" s="117" t="s">
        <v>314</v>
      </c>
      <c r="E5" s="117" t="s">
        <v>315</v>
      </c>
      <c r="F5" s="117" t="s">
        <v>316</v>
      </c>
      <c r="G5" s="117" t="s">
        <v>319</v>
      </c>
      <c r="H5" s="51" t="s">
        <v>16</v>
      </c>
      <c r="I5" s="117" t="s">
        <v>312</v>
      </c>
      <c r="J5" s="117" t="s">
        <v>313</v>
      </c>
      <c r="K5" s="117" t="s">
        <v>314</v>
      </c>
      <c r="L5" s="117" t="s">
        <v>315</v>
      </c>
      <c r="M5" s="117" t="s">
        <v>316</v>
      </c>
      <c r="N5" s="117" t="s">
        <v>319</v>
      </c>
      <c r="O5" s="51" t="s">
        <v>16</v>
      </c>
      <c r="P5" s="64" t="s">
        <v>312</v>
      </c>
      <c r="Q5" s="64" t="s">
        <v>313</v>
      </c>
      <c r="R5" s="64" t="s">
        <v>314</v>
      </c>
      <c r="S5" s="64" t="s">
        <v>315</v>
      </c>
      <c r="T5" s="64" t="s">
        <v>316</v>
      </c>
      <c r="U5" s="64" t="s">
        <v>319</v>
      </c>
      <c r="V5" s="64" t="s">
        <v>16</v>
      </c>
    </row>
    <row r="6" spans="2:25" x14ac:dyDescent="0.2">
      <c r="B6" s="172">
        <v>8252</v>
      </c>
      <c r="C6" s="172">
        <v>77177</v>
      </c>
      <c r="D6" s="172">
        <v>303748</v>
      </c>
      <c r="E6" s="172">
        <v>1171573</v>
      </c>
      <c r="F6" s="172">
        <v>404456</v>
      </c>
      <c r="G6" s="192">
        <v>381718</v>
      </c>
      <c r="H6" s="172">
        <v>2346924</v>
      </c>
      <c r="I6" s="172">
        <v>10125</v>
      </c>
      <c r="J6" s="172">
        <v>82726</v>
      </c>
      <c r="K6" s="172">
        <v>314092</v>
      </c>
      <c r="L6" s="172">
        <v>1206699</v>
      </c>
      <c r="M6" s="172">
        <v>422679</v>
      </c>
      <c r="N6" s="192">
        <v>402765</v>
      </c>
      <c r="O6" s="172">
        <v>2439086</v>
      </c>
      <c r="P6" s="173">
        <v>2866.3388366456593</v>
      </c>
      <c r="Q6" s="173">
        <v>8920.2917926325226</v>
      </c>
      <c r="R6" s="173">
        <v>14167.796091891925</v>
      </c>
      <c r="S6" s="173">
        <v>22526.944954270846</v>
      </c>
      <c r="T6" s="173">
        <v>39587.802521782323</v>
      </c>
      <c r="U6" s="173">
        <v>97391.173464809253</v>
      </c>
      <c r="V6" s="172">
        <v>36045.045687623475</v>
      </c>
    </row>
    <row r="7" spans="2:25" ht="11.25" customHeight="1" x14ac:dyDescent="0.2">
      <c r="B7" s="228" t="s">
        <v>199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</row>
    <row r="8" spans="2:25" x14ac:dyDescent="0.2"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</row>
    <row r="9" spans="2:25" x14ac:dyDescent="0.2">
      <c r="B9" s="258" t="s">
        <v>66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</row>
    <row r="10" spans="2:25" x14ac:dyDescent="0.2">
      <c r="I10" s="44"/>
      <c r="J10" s="44"/>
      <c r="K10" s="44"/>
      <c r="L10" s="44"/>
      <c r="M10" s="44"/>
      <c r="N10" s="44"/>
      <c r="O10" s="44"/>
    </row>
    <row r="11" spans="2:25" x14ac:dyDescent="0.2">
      <c r="C11" s="44"/>
      <c r="D11" s="44"/>
      <c r="E11" s="44"/>
      <c r="I11" s="44"/>
      <c r="J11" s="44"/>
      <c r="K11" s="44"/>
      <c r="L11" s="44"/>
      <c r="M11" s="44"/>
      <c r="N11" s="44"/>
      <c r="O11" s="44"/>
    </row>
    <row r="12" spans="2:25" x14ac:dyDescent="0.2">
      <c r="E12" s="44"/>
      <c r="L12" s="114"/>
    </row>
    <row r="13" spans="2:25" x14ac:dyDescent="0.2">
      <c r="E13" s="44"/>
    </row>
    <row r="14" spans="2:25" x14ac:dyDescent="0.2">
      <c r="E14" s="44"/>
    </row>
    <row r="15" spans="2:25" x14ac:dyDescent="0.2"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2:25" x14ac:dyDescent="0.2">
      <c r="E16" s="44"/>
    </row>
    <row r="17" spans="9:15" x14ac:dyDescent="0.2">
      <c r="I17" s="45"/>
      <c r="J17" s="45"/>
      <c r="K17" s="45"/>
      <c r="L17" s="45"/>
      <c r="M17" s="45"/>
      <c r="N17" s="45"/>
      <c r="O17" s="45"/>
    </row>
  </sheetData>
  <mergeCells count="8">
    <mergeCell ref="B1:V1"/>
    <mergeCell ref="B2:V2"/>
    <mergeCell ref="B3:V3"/>
    <mergeCell ref="B7:V8"/>
    <mergeCell ref="B9:V9"/>
    <mergeCell ref="B4:H4"/>
    <mergeCell ref="P4:V4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L42"/>
  <sheetViews>
    <sheetView showGridLines="0" topLeftCell="A14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5.5703125" style="1" customWidth="1"/>
    <col min="7" max="7" width="12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255" t="s">
        <v>23</v>
      </c>
      <c r="C1" s="255"/>
      <c r="D1" s="255"/>
      <c r="E1" s="255"/>
      <c r="F1" s="255"/>
      <c r="G1" s="255"/>
    </row>
    <row r="2" spans="2:10" x14ac:dyDescent="0.2">
      <c r="B2" s="255" t="s">
        <v>187</v>
      </c>
      <c r="C2" s="255"/>
      <c r="D2" s="255"/>
      <c r="E2" s="255"/>
      <c r="F2" s="255"/>
      <c r="G2" s="255"/>
    </row>
    <row r="3" spans="2:10" x14ac:dyDescent="0.2">
      <c r="B3" s="255" t="s">
        <v>220</v>
      </c>
      <c r="C3" s="255"/>
      <c r="D3" s="255"/>
      <c r="E3" s="255"/>
      <c r="F3" s="255"/>
      <c r="G3" s="255"/>
    </row>
    <row r="4" spans="2:10" ht="33.75" x14ac:dyDescent="0.25">
      <c r="B4" s="67" t="s">
        <v>15</v>
      </c>
      <c r="C4" s="117" t="s">
        <v>115</v>
      </c>
      <c r="D4" s="117" t="s">
        <v>134</v>
      </c>
      <c r="E4" s="117" t="s">
        <v>144</v>
      </c>
      <c r="F4" s="64" t="s">
        <v>151</v>
      </c>
      <c r="G4" s="64" t="s">
        <v>139</v>
      </c>
      <c r="I4"/>
      <c r="J4"/>
    </row>
    <row r="5" spans="2:10" ht="15" x14ac:dyDescent="0.25">
      <c r="B5" s="68" t="s">
        <v>243</v>
      </c>
      <c r="C5" s="193">
        <v>1215284</v>
      </c>
      <c r="D5" s="193">
        <v>1273092</v>
      </c>
      <c r="E5" s="194">
        <v>52743721974.190025</v>
      </c>
      <c r="F5" s="194">
        <v>43400.326157663578</v>
      </c>
      <c r="G5" s="69">
        <v>0.52195453542843506</v>
      </c>
      <c r="I5" s="21"/>
      <c r="J5"/>
    </row>
    <row r="6" spans="2:10" ht="15" x14ac:dyDescent="0.25">
      <c r="B6" s="68" t="s">
        <v>244</v>
      </c>
      <c r="C6" s="193">
        <v>334376</v>
      </c>
      <c r="D6" s="193">
        <v>346338</v>
      </c>
      <c r="E6" s="194">
        <v>10604063228.750023</v>
      </c>
      <c r="F6" s="194">
        <v>31712.991448997604</v>
      </c>
      <c r="G6" s="69">
        <v>0.1419949932064716</v>
      </c>
      <c r="I6" s="21"/>
      <c r="J6"/>
    </row>
    <row r="7" spans="2:10" ht="15" x14ac:dyDescent="0.25">
      <c r="B7" s="68" t="s">
        <v>246</v>
      </c>
      <c r="C7" s="193">
        <v>259448</v>
      </c>
      <c r="D7" s="193">
        <v>267774</v>
      </c>
      <c r="E7" s="194">
        <v>7728484311.9800043</v>
      </c>
      <c r="F7" s="194">
        <v>29788.182263806251</v>
      </c>
      <c r="G7" s="69">
        <v>0.10978456684184157</v>
      </c>
      <c r="I7" s="21"/>
      <c r="J7"/>
    </row>
    <row r="8" spans="2:10" ht="15" x14ac:dyDescent="0.25">
      <c r="B8" s="68" t="s">
        <v>245</v>
      </c>
      <c r="C8" s="193">
        <v>104559</v>
      </c>
      <c r="D8" s="193">
        <v>107274</v>
      </c>
      <c r="E8" s="194">
        <v>3020262079.249999</v>
      </c>
      <c r="F8" s="194">
        <v>28885.72078204649</v>
      </c>
      <c r="G8" s="69">
        <v>4.3981229034154599E-2</v>
      </c>
      <c r="I8" s="21"/>
      <c r="J8"/>
    </row>
    <row r="9" spans="2:10" ht="15" x14ac:dyDescent="0.25">
      <c r="B9" s="68" t="s">
        <v>253</v>
      </c>
      <c r="C9" s="193">
        <v>56316</v>
      </c>
      <c r="D9" s="193">
        <v>57619</v>
      </c>
      <c r="E9" s="194">
        <v>1822885263.3700001</v>
      </c>
      <c r="F9" s="194">
        <v>32368.869652851768</v>
      </c>
      <c r="G9" s="69">
        <v>2.3623193278137795E-2</v>
      </c>
      <c r="I9" s="21"/>
      <c r="J9"/>
    </row>
    <row r="10" spans="2:10" ht="15" x14ac:dyDescent="0.25">
      <c r="B10" s="68" t="s">
        <v>252</v>
      </c>
      <c r="C10" s="193">
        <v>51483</v>
      </c>
      <c r="D10" s="193">
        <v>52821</v>
      </c>
      <c r="E10" s="194">
        <v>1229317873.180001</v>
      </c>
      <c r="F10" s="194">
        <v>23878.132066507409</v>
      </c>
      <c r="G10" s="69">
        <v>2.1656062967849433E-2</v>
      </c>
      <c r="I10" s="21"/>
      <c r="J10"/>
    </row>
    <row r="11" spans="2:10" ht="15" x14ac:dyDescent="0.25">
      <c r="B11" s="68" t="s">
        <v>247</v>
      </c>
      <c r="C11" s="193">
        <v>47555</v>
      </c>
      <c r="D11" s="193">
        <v>48963</v>
      </c>
      <c r="E11" s="194">
        <v>1285391043.0199995</v>
      </c>
      <c r="F11" s="194">
        <v>27029.566670591936</v>
      </c>
      <c r="G11" s="69">
        <v>2.0074322922602975E-2</v>
      </c>
      <c r="I11" s="21"/>
      <c r="J11"/>
    </row>
    <row r="12" spans="2:10" ht="15" x14ac:dyDescent="0.25">
      <c r="B12" s="68" t="s">
        <v>250</v>
      </c>
      <c r="C12" s="193">
        <v>44581</v>
      </c>
      <c r="D12" s="193">
        <v>45613</v>
      </c>
      <c r="E12" s="194">
        <v>974489091.03999913</v>
      </c>
      <c r="F12" s="194">
        <v>21858.843252506653</v>
      </c>
      <c r="G12" s="69">
        <v>1.8700857616336612E-2</v>
      </c>
      <c r="I12" s="21"/>
      <c r="J12"/>
    </row>
    <row r="13" spans="2:10" ht="15" x14ac:dyDescent="0.25">
      <c r="B13" s="68" t="s">
        <v>248</v>
      </c>
      <c r="C13" s="193">
        <v>35296</v>
      </c>
      <c r="D13" s="193">
        <v>36858</v>
      </c>
      <c r="E13" s="194">
        <v>890293383.81000018</v>
      </c>
      <c r="F13" s="194">
        <v>25223.633947472808</v>
      </c>
      <c r="G13" s="69">
        <v>1.5111398286079294E-2</v>
      </c>
      <c r="I13" s="21"/>
      <c r="J13"/>
    </row>
    <row r="14" spans="2:10" ht="15" x14ac:dyDescent="0.25">
      <c r="B14" s="68" t="s">
        <v>257</v>
      </c>
      <c r="C14" s="193">
        <v>27955</v>
      </c>
      <c r="D14" s="193">
        <v>28881</v>
      </c>
      <c r="E14" s="194">
        <v>574674547.22999978</v>
      </c>
      <c r="F14" s="194">
        <v>20557.129215882662</v>
      </c>
      <c r="G14" s="69">
        <v>1.1840910898590701E-2</v>
      </c>
      <c r="I14" s="21"/>
      <c r="J14"/>
    </row>
    <row r="15" spans="2:10" ht="15" x14ac:dyDescent="0.25">
      <c r="B15" s="68" t="s">
        <v>259</v>
      </c>
      <c r="C15" s="193">
        <v>26235</v>
      </c>
      <c r="D15" s="193">
        <v>26658</v>
      </c>
      <c r="E15" s="194">
        <v>652007965.37999964</v>
      </c>
      <c r="F15" s="194">
        <v>24852.600166952532</v>
      </c>
      <c r="G15" s="69">
        <v>1.0929503920730962E-2</v>
      </c>
      <c r="I15" s="21"/>
      <c r="J15"/>
    </row>
    <row r="16" spans="2:10" ht="15" x14ac:dyDescent="0.25">
      <c r="B16" s="68" t="s">
        <v>256</v>
      </c>
      <c r="C16" s="193">
        <v>25679</v>
      </c>
      <c r="D16" s="193">
        <v>26243</v>
      </c>
      <c r="E16" s="194">
        <v>550935178.55000019</v>
      </c>
      <c r="F16" s="194">
        <v>21454.697556369025</v>
      </c>
      <c r="G16" s="69">
        <v>1.0759358218611398E-2</v>
      </c>
      <c r="I16" s="21"/>
      <c r="J16"/>
    </row>
    <row r="17" spans="2:10" ht="15" x14ac:dyDescent="0.25">
      <c r="B17" s="68" t="s">
        <v>249</v>
      </c>
      <c r="C17" s="193">
        <v>17511</v>
      </c>
      <c r="D17" s="193">
        <v>17902</v>
      </c>
      <c r="E17" s="194">
        <v>363624888.83999974</v>
      </c>
      <c r="F17" s="194">
        <v>20765.512468733923</v>
      </c>
      <c r="G17" s="69">
        <v>7.3396346008299833E-3</v>
      </c>
      <c r="I17" s="21"/>
      <c r="J17"/>
    </row>
    <row r="18" spans="2:10" ht="15" x14ac:dyDescent="0.25">
      <c r="B18" s="68" t="s">
        <v>258</v>
      </c>
      <c r="C18" s="193">
        <v>12866</v>
      </c>
      <c r="D18" s="193">
        <v>13162</v>
      </c>
      <c r="E18" s="194">
        <v>318211627.75999999</v>
      </c>
      <c r="F18" s="194">
        <v>24732.755150007772</v>
      </c>
      <c r="G18" s="69">
        <v>5.3962836898739939E-3</v>
      </c>
      <c r="I18" s="21"/>
      <c r="J18"/>
    </row>
    <row r="19" spans="2:10" ht="15" x14ac:dyDescent="0.25">
      <c r="B19" s="68" t="s">
        <v>255</v>
      </c>
      <c r="C19" s="193">
        <v>9135</v>
      </c>
      <c r="D19" s="193">
        <v>9341</v>
      </c>
      <c r="E19" s="194">
        <v>198316801.14000002</v>
      </c>
      <c r="F19" s="194">
        <v>21709.556775041052</v>
      </c>
      <c r="G19" s="69">
        <v>3.8297132614430159E-3</v>
      </c>
      <c r="I19" s="21"/>
      <c r="J19"/>
    </row>
    <row r="20" spans="2:10" ht="15" x14ac:dyDescent="0.25">
      <c r="B20" s="68" t="s">
        <v>265</v>
      </c>
      <c r="C20" s="193">
        <v>9107</v>
      </c>
      <c r="D20" s="193">
        <v>9308</v>
      </c>
      <c r="E20" s="194">
        <v>175791774.67999995</v>
      </c>
      <c r="F20" s="194">
        <v>19302.929030416159</v>
      </c>
      <c r="G20" s="69">
        <v>3.816183603202183E-3</v>
      </c>
      <c r="I20" s="21"/>
      <c r="J20"/>
    </row>
    <row r="21" spans="2:10" ht="15" x14ac:dyDescent="0.25">
      <c r="B21" s="68" t="s">
        <v>254</v>
      </c>
      <c r="C21" s="193">
        <v>8903</v>
      </c>
      <c r="D21" s="193">
        <v>9266</v>
      </c>
      <c r="E21" s="194">
        <v>195700954.71000004</v>
      </c>
      <c r="F21" s="194">
        <v>21981.461834213191</v>
      </c>
      <c r="G21" s="69">
        <v>3.7989640381683957E-3</v>
      </c>
      <c r="I21" s="21"/>
      <c r="J21"/>
    </row>
    <row r="22" spans="2:10" ht="15" x14ac:dyDescent="0.25">
      <c r="B22" s="68" t="s">
        <v>262</v>
      </c>
      <c r="C22" s="193">
        <v>8734</v>
      </c>
      <c r="D22" s="193">
        <v>8888</v>
      </c>
      <c r="E22" s="194">
        <v>167263014.08000001</v>
      </c>
      <c r="F22" s="194">
        <v>19150.791628119994</v>
      </c>
      <c r="G22" s="69">
        <v>3.6439879528643105E-3</v>
      </c>
      <c r="I22" s="21"/>
      <c r="J22"/>
    </row>
    <row r="23" spans="2:10" ht="15" x14ac:dyDescent="0.25">
      <c r="B23" s="68" t="s">
        <v>251</v>
      </c>
      <c r="C23" s="193">
        <v>7791</v>
      </c>
      <c r="D23" s="193">
        <v>7939</v>
      </c>
      <c r="E23" s="194">
        <v>175292639.9799999</v>
      </c>
      <c r="F23" s="194">
        <v>22499.376200744435</v>
      </c>
      <c r="G23" s="69">
        <v>3.2549077810294512E-3</v>
      </c>
      <c r="I23" s="21"/>
      <c r="J23"/>
    </row>
    <row r="24" spans="2:10" ht="15" x14ac:dyDescent="0.25">
      <c r="B24" s="68" t="s">
        <v>263</v>
      </c>
      <c r="C24" s="193">
        <v>7729</v>
      </c>
      <c r="D24" s="193">
        <v>7964</v>
      </c>
      <c r="E24" s="194">
        <v>164414394.75999999</v>
      </c>
      <c r="F24" s="194">
        <v>21272.401961443913</v>
      </c>
      <c r="G24" s="69">
        <v>3.2651575221209913E-3</v>
      </c>
      <c r="I24" s="21"/>
      <c r="J24"/>
    </row>
    <row r="25" spans="2:10" ht="15" x14ac:dyDescent="0.25">
      <c r="B25" s="68" t="s">
        <v>267</v>
      </c>
      <c r="C25" s="193">
        <v>7538</v>
      </c>
      <c r="D25" s="193">
        <v>7697</v>
      </c>
      <c r="E25" s="194">
        <v>140541104.28999999</v>
      </c>
      <c r="F25" s="194">
        <v>18644.349202706286</v>
      </c>
      <c r="G25" s="69">
        <v>3.1556902872633438E-3</v>
      </c>
      <c r="I25" s="21"/>
      <c r="J25"/>
    </row>
    <row r="26" spans="2:10" ht="15" x14ac:dyDescent="0.25">
      <c r="B26" s="68" t="s">
        <v>268</v>
      </c>
      <c r="C26" s="193">
        <v>6099</v>
      </c>
      <c r="D26" s="193">
        <v>6194</v>
      </c>
      <c r="E26" s="194">
        <v>131220277.96000002</v>
      </c>
      <c r="F26" s="194">
        <v>21515.048034103955</v>
      </c>
      <c r="G26" s="69">
        <v>2.5394758528399573E-3</v>
      </c>
      <c r="I26" s="21"/>
      <c r="J26"/>
    </row>
    <row r="27" spans="2:10" ht="15" x14ac:dyDescent="0.25">
      <c r="B27" s="68" t="s">
        <v>261</v>
      </c>
      <c r="C27" s="193">
        <v>5101</v>
      </c>
      <c r="D27" s="193">
        <v>5213</v>
      </c>
      <c r="E27" s="194">
        <v>134963283.86000004</v>
      </c>
      <c r="F27" s="194">
        <v>26458.201109586364</v>
      </c>
      <c r="G27" s="69">
        <v>2.1372760124079267E-3</v>
      </c>
      <c r="I27" s="21"/>
      <c r="J27"/>
    </row>
    <row r="28" spans="2:10" ht="15" x14ac:dyDescent="0.25">
      <c r="B28" s="68" t="s">
        <v>260</v>
      </c>
      <c r="C28" s="193">
        <v>4140</v>
      </c>
      <c r="D28" s="193">
        <v>4313</v>
      </c>
      <c r="E28" s="194">
        <v>79534183.890000001</v>
      </c>
      <c r="F28" s="194">
        <v>19211.155528985506</v>
      </c>
      <c r="G28" s="69">
        <v>1.7682853331124856E-3</v>
      </c>
      <c r="I28" s="21"/>
      <c r="J28"/>
    </row>
    <row r="29" spans="2:10" ht="15" x14ac:dyDescent="0.25">
      <c r="B29" s="68" t="s">
        <v>269</v>
      </c>
      <c r="C29" s="193">
        <v>3494</v>
      </c>
      <c r="D29" s="193">
        <v>3572</v>
      </c>
      <c r="E29" s="194">
        <v>85825874.910000041</v>
      </c>
      <c r="F29" s="194">
        <v>24563.787896393831</v>
      </c>
      <c r="G29" s="69">
        <v>1.4644830071592391E-3</v>
      </c>
      <c r="I29" s="21"/>
      <c r="J29"/>
    </row>
    <row r="30" spans="2:10" ht="15" x14ac:dyDescent="0.25">
      <c r="B30" s="68" t="s">
        <v>264</v>
      </c>
      <c r="C30" s="193">
        <v>3011</v>
      </c>
      <c r="D30" s="193">
        <v>3047</v>
      </c>
      <c r="E30" s="194">
        <v>64907515.460000016</v>
      </c>
      <c r="F30" s="194">
        <v>21556.796898040524</v>
      </c>
      <c r="G30" s="69">
        <v>1.2492384442368985E-3</v>
      </c>
      <c r="I30" s="21"/>
      <c r="J30"/>
    </row>
    <row r="31" spans="2:10" ht="15" x14ac:dyDescent="0.25">
      <c r="B31" s="68" t="s">
        <v>270</v>
      </c>
      <c r="C31" s="193">
        <v>1950</v>
      </c>
      <c r="D31" s="193">
        <v>2011</v>
      </c>
      <c r="E31" s="194">
        <v>34171971.139999993</v>
      </c>
      <c r="F31" s="194">
        <v>17524.087764102562</v>
      </c>
      <c r="G31" s="69">
        <v>8.2448917340347981E-4</v>
      </c>
      <c r="I31" s="21"/>
      <c r="J31"/>
    </row>
    <row r="32" spans="2:10" ht="15" x14ac:dyDescent="0.25">
      <c r="B32" s="68" t="s">
        <v>273</v>
      </c>
      <c r="C32" s="193">
        <v>1673</v>
      </c>
      <c r="D32" s="193">
        <v>1709</v>
      </c>
      <c r="E32" s="194">
        <v>31648057.23</v>
      </c>
      <c r="F32" s="194">
        <v>18916.949928272563</v>
      </c>
      <c r="G32" s="69">
        <v>7.0067230101767634E-4</v>
      </c>
      <c r="I32" s="21"/>
      <c r="J32"/>
    </row>
    <row r="33" spans="2:12" ht="15" x14ac:dyDescent="0.25">
      <c r="B33" s="68" t="s">
        <v>266</v>
      </c>
      <c r="C33" s="193">
        <v>1068</v>
      </c>
      <c r="D33" s="193">
        <v>1082</v>
      </c>
      <c r="E33" s="194">
        <v>19024824.510000002</v>
      </c>
      <c r="F33" s="194">
        <v>17813.506095505618</v>
      </c>
      <c r="G33" s="69">
        <v>4.4360879444185238E-4</v>
      </c>
      <c r="I33" s="21"/>
      <c r="J33"/>
    </row>
    <row r="34" spans="2:12" ht="15" x14ac:dyDescent="0.25">
      <c r="B34" s="68" t="s">
        <v>272</v>
      </c>
      <c r="C34" s="193">
        <v>1056</v>
      </c>
      <c r="D34" s="193">
        <v>1074</v>
      </c>
      <c r="E34" s="194">
        <v>19035392.950000003</v>
      </c>
      <c r="F34" s="194">
        <v>18025.940293560609</v>
      </c>
      <c r="G34" s="69">
        <v>4.4032887729255959E-4</v>
      </c>
      <c r="I34" s="21"/>
      <c r="J34"/>
    </row>
    <row r="35" spans="2:12" ht="15" x14ac:dyDescent="0.25">
      <c r="B35" s="68" t="s">
        <v>271</v>
      </c>
      <c r="C35" s="193">
        <v>689</v>
      </c>
      <c r="D35" s="193">
        <v>696</v>
      </c>
      <c r="E35" s="194">
        <v>9935773.6799999997</v>
      </c>
      <c r="F35" s="194">
        <v>14420.571378809869</v>
      </c>
      <c r="G35" s="69">
        <v>2.8535279198847437E-4</v>
      </c>
      <c r="I35" s="21"/>
      <c r="J35"/>
    </row>
    <row r="36" spans="2:12" ht="15" x14ac:dyDescent="0.25">
      <c r="B36" s="68" t="s">
        <v>274</v>
      </c>
      <c r="C36" s="193">
        <v>562</v>
      </c>
      <c r="D36" s="193">
        <v>574</v>
      </c>
      <c r="E36" s="194">
        <v>9032509.8000000007</v>
      </c>
      <c r="F36" s="194">
        <v>16072.081494661923</v>
      </c>
      <c r="G36" s="69">
        <v>2.3533405546175904E-4</v>
      </c>
      <c r="I36" s="21"/>
      <c r="J36"/>
    </row>
    <row r="37" spans="2:12" x14ac:dyDescent="0.2">
      <c r="B37" s="68" t="s">
        <v>275</v>
      </c>
      <c r="C37" s="195">
        <v>2346924</v>
      </c>
      <c r="D37" s="195">
        <v>2439086</v>
      </c>
      <c r="E37" s="196">
        <v>84594982805.380066</v>
      </c>
      <c r="F37" s="196">
        <v>36045.045687623257</v>
      </c>
      <c r="G37" s="197">
        <v>1</v>
      </c>
    </row>
    <row r="38" spans="2:12" ht="20.25" customHeight="1" x14ac:dyDescent="0.2">
      <c r="B38" s="228" t="s">
        <v>165</v>
      </c>
      <c r="C38" s="228"/>
      <c r="D38" s="228"/>
      <c r="E38" s="228"/>
      <c r="F38" s="228"/>
      <c r="G38" s="228"/>
    </row>
    <row r="39" spans="2:12" x14ac:dyDescent="0.2">
      <c r="B39" s="31" t="s">
        <v>166</v>
      </c>
    </row>
    <row r="40" spans="2:12" ht="22.5" customHeight="1" x14ac:dyDescent="0.2">
      <c r="B40" s="227" t="s">
        <v>200</v>
      </c>
      <c r="C40" s="227"/>
      <c r="D40" s="227"/>
      <c r="E40" s="227"/>
      <c r="F40" s="227"/>
      <c r="G40" s="227"/>
      <c r="H40" s="108"/>
      <c r="I40" s="108"/>
      <c r="J40" s="108"/>
      <c r="K40" s="108"/>
      <c r="L40" s="108"/>
    </row>
    <row r="41" spans="2:12" x14ac:dyDescent="0.2">
      <c r="B41" s="227"/>
      <c r="C41" s="227"/>
      <c r="D41" s="227"/>
      <c r="E41" s="227"/>
      <c r="F41" s="227"/>
      <c r="G41" s="227"/>
      <c r="H41" s="108"/>
      <c r="I41" s="108"/>
      <c r="J41" s="108"/>
      <c r="K41" s="108"/>
      <c r="L41" s="108"/>
    </row>
    <row r="42" spans="2:12" x14ac:dyDescent="0.2">
      <c r="B42" s="148" t="s">
        <v>66</v>
      </c>
    </row>
  </sheetData>
  <mergeCells count="5">
    <mergeCell ref="B1:G1"/>
    <mergeCell ref="B2:G2"/>
    <mergeCell ref="B3:G3"/>
    <mergeCell ref="B40:G41"/>
    <mergeCell ref="B38:G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B1:V14"/>
  <sheetViews>
    <sheetView showGridLines="0" workbookViewId="0">
      <selection activeCell="B17" sqref="B17"/>
    </sheetView>
  </sheetViews>
  <sheetFormatPr defaultColWidth="9.140625" defaultRowHeight="12.75" x14ac:dyDescent="0.2"/>
  <cols>
    <col min="1" max="1" width="9.140625" style="1"/>
    <col min="2" max="2" width="10.140625" style="1" customWidth="1"/>
    <col min="3" max="3" width="10" style="1" customWidth="1"/>
    <col min="4" max="4" width="9.5703125" style="1" bestFit="1" customWidth="1"/>
    <col min="5" max="5" width="9.28515625" style="1" bestFit="1" customWidth="1"/>
    <col min="6" max="6" width="8" style="1" bestFit="1" customWidth="1"/>
    <col min="7" max="10" width="9.28515625" style="1" bestFit="1" customWidth="1"/>
    <col min="11" max="11" width="9.28515625" style="1" customWidth="1"/>
    <col min="12" max="12" width="9.85546875" style="1" customWidth="1"/>
    <col min="13" max="13" width="11" style="1" customWidth="1"/>
    <col min="14" max="14" width="9.42578125" style="1" customWidth="1"/>
    <col min="15" max="15" width="9.140625" style="1" customWidth="1"/>
    <col min="16" max="16" width="10.140625" style="1" customWidth="1"/>
    <col min="17" max="17" width="9.28515625" style="1" bestFit="1" customWidth="1"/>
    <col min="18" max="18" width="10.28515625" style="1" customWidth="1"/>
    <col min="19" max="19" width="9.5703125" style="1" bestFit="1" customWidth="1"/>
    <col min="20" max="21" width="9.85546875" style="1" bestFit="1" customWidth="1"/>
    <col min="22" max="22" width="7.7109375" style="1" bestFit="1" customWidth="1"/>
    <col min="23" max="16384" width="9.140625" style="1"/>
  </cols>
  <sheetData>
    <row r="1" spans="2:22" x14ac:dyDescent="0.2">
      <c r="B1" s="261" t="s">
        <v>24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7"/>
    </row>
    <row r="2" spans="2:22" x14ac:dyDescent="0.2">
      <c r="B2" s="261" t="s">
        <v>145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7"/>
    </row>
    <row r="3" spans="2:22" ht="15" customHeight="1" x14ac:dyDescent="0.2">
      <c r="B3" s="253" t="s">
        <v>220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3"/>
    </row>
    <row r="4" spans="2:22" x14ac:dyDescent="0.2">
      <c r="B4" s="247" t="s">
        <v>118</v>
      </c>
      <c r="C4" s="248"/>
      <c r="D4" s="248"/>
      <c r="E4" s="248"/>
      <c r="F4" s="249"/>
      <c r="G4" s="247" t="s">
        <v>145</v>
      </c>
      <c r="H4" s="248"/>
      <c r="I4" s="248"/>
      <c r="J4" s="248"/>
      <c r="K4" s="249"/>
      <c r="L4" s="260" t="s">
        <v>151</v>
      </c>
      <c r="M4" s="262"/>
      <c r="N4" s="262"/>
      <c r="O4" s="262"/>
      <c r="P4" s="263"/>
      <c r="Q4" s="259" t="s">
        <v>139</v>
      </c>
      <c r="R4" s="259"/>
      <c r="S4" s="259"/>
      <c r="T4" s="259"/>
      <c r="U4" s="259"/>
    </row>
    <row r="5" spans="2:22" ht="33.75" x14ac:dyDescent="0.2">
      <c r="B5" s="117" t="s">
        <v>321</v>
      </c>
      <c r="C5" s="117" t="s">
        <v>322</v>
      </c>
      <c r="D5" s="117" t="s">
        <v>323</v>
      </c>
      <c r="E5" s="117" t="s">
        <v>324</v>
      </c>
      <c r="F5" s="51" t="s">
        <v>16</v>
      </c>
      <c r="G5" s="117" t="s">
        <v>321</v>
      </c>
      <c r="H5" s="117" t="s">
        <v>322</v>
      </c>
      <c r="I5" s="117" t="s">
        <v>323</v>
      </c>
      <c r="J5" s="117" t="s">
        <v>324</v>
      </c>
      <c r="K5" s="51" t="s">
        <v>16</v>
      </c>
      <c r="L5" s="64" t="s">
        <v>321</v>
      </c>
      <c r="M5" s="64" t="s">
        <v>322</v>
      </c>
      <c r="N5" s="64" t="s">
        <v>323</v>
      </c>
      <c r="O5" s="64" t="s">
        <v>324</v>
      </c>
      <c r="P5" s="70" t="s">
        <v>16</v>
      </c>
      <c r="Q5" s="64" t="s">
        <v>321</v>
      </c>
      <c r="R5" s="64" t="s">
        <v>322</v>
      </c>
      <c r="S5" s="64" t="s">
        <v>323</v>
      </c>
      <c r="T5" s="64" t="s">
        <v>324</v>
      </c>
      <c r="U5" s="70" t="s">
        <v>16</v>
      </c>
    </row>
    <row r="6" spans="2:22" x14ac:dyDescent="0.2">
      <c r="B6" s="198">
        <v>297150</v>
      </c>
      <c r="C6" s="198">
        <v>386392</v>
      </c>
      <c r="D6" s="198">
        <v>223416</v>
      </c>
      <c r="E6" s="198">
        <v>1439966</v>
      </c>
      <c r="F6" s="128">
        <v>2346924</v>
      </c>
      <c r="G6" s="198">
        <v>302303</v>
      </c>
      <c r="H6" s="198">
        <v>395149</v>
      </c>
      <c r="I6" s="198">
        <v>231231</v>
      </c>
      <c r="J6" s="198">
        <v>1510403</v>
      </c>
      <c r="K6" s="198">
        <v>2439086</v>
      </c>
      <c r="L6" s="198">
        <v>21303.122728285434</v>
      </c>
      <c r="M6" s="198">
        <v>28543.812572258266</v>
      </c>
      <c r="N6" s="198">
        <v>37855.285106124858</v>
      </c>
      <c r="O6" s="198">
        <v>40819.146203438126</v>
      </c>
      <c r="P6" s="198">
        <v>36045.045687623475</v>
      </c>
      <c r="Q6" s="199">
        <v>0.123941099247833</v>
      </c>
      <c r="R6" s="199">
        <v>0.16200699770323801</v>
      </c>
      <c r="S6" s="199">
        <v>9.4802315293515682E-2</v>
      </c>
      <c r="T6" s="199">
        <v>0.61924958775541328</v>
      </c>
      <c r="U6" s="199">
        <v>1</v>
      </c>
    </row>
    <row r="7" spans="2:22" ht="12.75" customHeight="1" x14ac:dyDescent="0.2">
      <c r="B7" s="228" t="s">
        <v>199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</row>
    <row r="8" spans="2:22" x14ac:dyDescent="0.2"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</row>
    <row r="9" spans="2:22" x14ac:dyDescent="0.2">
      <c r="B9" s="148" t="s">
        <v>66</v>
      </c>
      <c r="C9" s="9"/>
    </row>
    <row r="10" spans="2:22" x14ac:dyDescent="0.2">
      <c r="B10" s="16"/>
      <c r="C10" s="9"/>
      <c r="G10" s="9"/>
      <c r="H10" s="9"/>
      <c r="I10" s="9"/>
      <c r="J10" s="9"/>
      <c r="K10" s="9"/>
    </row>
    <row r="11" spans="2:22" x14ac:dyDescent="0.2">
      <c r="B11" s="16"/>
      <c r="C11" s="9"/>
      <c r="F11" s="9"/>
      <c r="H11" s="9"/>
    </row>
    <row r="13" spans="2:22" x14ac:dyDescent="0.2">
      <c r="F13" s="9"/>
      <c r="H13" s="9"/>
    </row>
    <row r="14" spans="2:22" x14ac:dyDescent="0.2">
      <c r="F14" s="9"/>
      <c r="H14" s="9"/>
    </row>
  </sheetData>
  <mergeCells count="8">
    <mergeCell ref="B7:U8"/>
    <mergeCell ref="B1:U1"/>
    <mergeCell ref="B2:U2"/>
    <mergeCell ref="L4:P4"/>
    <mergeCell ref="Q4:U4"/>
    <mergeCell ref="B4:F4"/>
    <mergeCell ref="B3:U3"/>
    <mergeCell ref="G4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A09A7-C035-40CD-A20F-96A71AEE414E}">
  <ds:schemaRefs>
    <ds:schemaRef ds:uri="http://schemas.microsoft.com/office/2006/documentManagement/types"/>
    <ds:schemaRef ds:uri="http://purl.org/dc/dcmitype/"/>
    <ds:schemaRef ds:uri="f49c234a-949e-4ddc-a6f0-dd178b13d28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'12'!_Hlk118126086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Jay Nadal</cp:lastModifiedBy>
  <dcterms:created xsi:type="dcterms:W3CDTF">2021-01-27T20:43:01Z</dcterms:created>
  <dcterms:modified xsi:type="dcterms:W3CDTF">2025-03-06T16:34:29Z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