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66C43FE3-3FA2-40C2-98EB-620CB7FBAF7B}" xr6:coauthVersionLast="47" xr6:coauthVersionMax="47" xr10:uidLastSave="{00000000-0000-0000-0000-000000000000}"/>
  <bookViews>
    <workbookView xWindow="-120" yWindow="-120" windowWidth="29040" windowHeight="15840" activeTab="1" xr2:uid="{29002C0D-1929-4C51-90C3-FE8899028B6F}"/>
  </bookViews>
  <sheets>
    <sheet name="CUENTA POR PAGAR " sheetId="1" r:id="rId1"/>
    <sheet name="CXP por proveedores" sheetId="4" r:id="rId2"/>
  </sheets>
  <definedNames>
    <definedName name="_xlnm._FilterDatabase" localSheetId="0" hidden="1">'CUENTA POR PAGAR '!$A$5:$XFA$5</definedName>
    <definedName name="_xlnm.Print_Area" localSheetId="0">'CUENTA POR PAGAR '!$A$1:$H$142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4" l="1"/>
  <c r="H35" i="1" l="1"/>
  <c r="H62" i="1" l="1"/>
  <c r="H63" i="1"/>
  <c r="H64" i="1"/>
  <c r="H65" i="1"/>
  <c r="H66" i="1"/>
  <c r="H67" i="1"/>
  <c r="H68" i="1"/>
  <c r="H69" i="1"/>
  <c r="H70" i="1"/>
  <c r="H71" i="1"/>
  <c r="H72" i="1"/>
  <c r="H73" i="1"/>
  <c r="H75" i="1"/>
  <c r="H74" i="1"/>
  <c r="H76" i="1"/>
  <c r="H79" i="1"/>
  <c r="H78" i="1"/>
  <c r="H77" i="1"/>
  <c r="H80" i="1"/>
  <c r="H81" i="1"/>
  <c r="H83" i="1"/>
  <c r="H82" i="1"/>
  <c r="H84" i="1"/>
  <c r="H85" i="1"/>
  <c r="H86" i="1"/>
  <c r="H87" i="1"/>
  <c r="H88" i="1"/>
  <c r="H90" i="1"/>
  <c r="H89" i="1"/>
  <c r="H91" i="1"/>
  <c r="H92" i="1"/>
  <c r="H93" i="1"/>
  <c r="H97" i="1"/>
  <c r="H94" i="1"/>
  <c r="H95" i="1"/>
  <c r="H98" i="1"/>
  <c r="H99" i="1"/>
  <c r="H100" i="1"/>
  <c r="H101" i="1"/>
  <c r="H102" i="1"/>
  <c r="H103" i="1"/>
  <c r="H105" i="1"/>
  <c r="H104" i="1"/>
  <c r="H96" i="1"/>
  <c r="H106" i="1"/>
  <c r="H107" i="1"/>
  <c r="H110" i="1"/>
  <c r="H108" i="1"/>
  <c r="H109" i="1"/>
  <c r="H111" i="1"/>
  <c r="H113" i="1"/>
  <c r="H112" i="1"/>
  <c r="H114" i="1"/>
  <c r="H115" i="1"/>
  <c r="H116" i="1"/>
  <c r="H119" i="1"/>
  <c r="H117" i="1"/>
  <c r="H118" i="1"/>
  <c r="H120" i="1"/>
  <c r="H122" i="1"/>
  <c r="H121" i="1"/>
  <c r="H128" i="1"/>
  <c r="H127" i="1"/>
  <c r="H126" i="1"/>
  <c r="H123" i="1"/>
  <c r="H124" i="1"/>
  <c r="H125" i="1"/>
  <c r="H129" i="1"/>
  <c r="H130" i="1"/>
  <c r="H131" i="1"/>
  <c r="H132" i="1"/>
  <c r="H133" i="1"/>
  <c r="H134" i="1"/>
  <c r="H136" i="1"/>
  <c r="H135" i="1"/>
  <c r="H22" i="1" l="1"/>
  <c r="H30" i="1" l="1"/>
  <c r="H40" i="1"/>
  <c r="H48" i="1"/>
  <c r="H49" i="1"/>
  <c r="H43" i="1"/>
  <c r="H37" i="1"/>
  <c r="H29" i="1"/>
  <c r="H28" i="1"/>
  <c r="H42" i="1"/>
  <c r="H20" i="1"/>
  <c r="H39" i="1"/>
  <c r="H38" i="1"/>
  <c r="H26" i="1"/>
  <c r="H24" i="1"/>
  <c r="H33" i="1"/>
  <c r="H25" i="1"/>
  <c r="H27" i="1"/>
  <c r="H36" i="1"/>
  <c r="H34" i="1"/>
  <c r="H32" i="1"/>
  <c r="H31" i="1"/>
  <c r="H19" i="1"/>
  <c r="H21" i="1"/>
  <c r="H18" i="1"/>
  <c r="H14" i="1"/>
  <c r="H16" i="1"/>
  <c r="H17" i="1"/>
  <c r="F138" i="1" l="1"/>
  <c r="H60" i="1"/>
  <c r="H61" i="1"/>
  <c r="H59" i="1"/>
  <c r="H58" i="1"/>
  <c r="H57" i="1"/>
  <c r="H56" i="1"/>
  <c r="H53" i="1"/>
  <c r="H55" i="1"/>
  <c r="H54" i="1"/>
  <c r="H52" i="1"/>
  <c r="H45" i="1"/>
  <c r="H44" i="1"/>
  <c r="H47" i="1"/>
  <c r="H46" i="1"/>
  <c r="H8" i="1"/>
  <c r="H10" i="1"/>
  <c r="H15" i="1"/>
  <c r="H23" i="1"/>
  <c r="H41" i="1"/>
  <c r="H50" i="1"/>
  <c r="H51" i="1"/>
  <c r="H13" i="1"/>
  <c r="H9" i="1"/>
  <c r="H11" i="1"/>
  <c r="H12" i="1"/>
  <c r="H7" i="1"/>
</calcChain>
</file>

<file path=xl/sharedStrings.xml><?xml version="1.0" encoding="utf-8"?>
<sst xmlns="http://schemas.openxmlformats.org/spreadsheetml/2006/main" count="621" uniqueCount="223">
  <si>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</si>
  <si>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</si>
  <si>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</si>
  <si>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</si>
  <si>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</si>
  <si>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</si>
  <si>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</si>
  <si>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</si>
  <si>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</si>
  <si>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</si>
  <si>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</si>
  <si>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</si>
  <si>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AGUA PLANETA AZUL</t>
  </si>
  <si>
    <t>GASTOS DE TRABAJO, SUMINISTRO Y SERVICIOS</t>
  </si>
  <si>
    <t>30 DIAS</t>
  </si>
  <si>
    <t>COMPAÑIA DOMINICANA DE TELEFONOS, S.A.</t>
  </si>
  <si>
    <t>221301 / 221501</t>
  </si>
  <si>
    <t>EXCEL CONSULTING, SRL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</si>
  <si>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</si>
  <si>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</si>
  <si>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</si>
  <si>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</si>
  <si>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</si>
  <si>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</si>
  <si>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</si>
  <si>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</si>
  <si>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</si>
  <si>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</si>
  <si>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</si>
  <si>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</si>
  <si>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</si>
  <si>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</si>
  <si>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</si>
  <si>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</si>
  <si>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</si>
  <si>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</si>
  <si>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</si>
  <si>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</si>
  <si>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GASPER SERVICIOS MULTIPLES SRL.</t>
  </si>
  <si>
    <t>INVERSIONES PRF, SRL</t>
  </si>
  <si>
    <t>MAPFRE SALUD ARS, S.A.</t>
  </si>
  <si>
    <t>A010010011500000003</t>
  </si>
  <si>
    <t>SALTO CREATIVO  SRL.</t>
  </si>
  <si>
    <t>TOTAL ENERGIES MARKETING DOMINICANA, S.A.</t>
  </si>
  <si>
    <t>237101 / 237102</t>
  </si>
  <si>
    <t>WENDYS MUEBLES,SRL</t>
  </si>
  <si>
    <t xml:space="preserve">TOTAL </t>
  </si>
  <si>
    <t>B1500000032</t>
  </si>
  <si>
    <t>CECOMSA, SRL</t>
  </si>
  <si>
    <t>CRF CONSTRUCTORA SRL</t>
  </si>
  <si>
    <t>EDESUR DOMINICANA, S.A.</t>
  </si>
  <si>
    <t>INVERSIONES SIURANA, SRL</t>
  </si>
  <si>
    <t>VIGILANTES NAVIEROS DEL CARIBE, SRL</t>
  </si>
  <si>
    <t>OFICINA GUBERNAMENTAL DE TECNOLOGIA DE LA INFORMACION Y COMUNICACION</t>
  </si>
  <si>
    <t>SEGURO NACIONAL DE SALUD</t>
  </si>
  <si>
    <t>ENTERPRICE MANAGEMENT SOLUTION GROUP (EMSCG)</t>
  </si>
  <si>
    <t xml:space="preserve">ERNESTO ORTIZ REYNOSO </t>
  </si>
  <si>
    <t>URBANVOLT SOLUTIONS, SRL</t>
  </si>
  <si>
    <t>B1500000166</t>
  </si>
  <si>
    <t>B1500000160</t>
  </si>
  <si>
    <t>B1500000141</t>
  </si>
  <si>
    <t>Total general</t>
  </si>
  <si>
    <t>PROVEEDOR</t>
  </si>
  <si>
    <t>TOTAL:</t>
  </si>
  <si>
    <t>ALARM CONTROLS SEGURIDAD,S.A.</t>
  </si>
  <si>
    <t>ALCALDIA DEL DISTRITO NACIONAL</t>
  </si>
  <si>
    <t>BERNARDO ANTONIO GARCIA FAMILIA</t>
  </si>
  <si>
    <t>BAROLI TECHNOLOGIES, SRL</t>
  </si>
  <si>
    <t>CENTRO CUESTA NACIONAL</t>
  </si>
  <si>
    <t>COLUMBUS NETWORKS DOMINICANA, S.A.</t>
  </si>
  <si>
    <t>CONSULTORE DE DATOS DEL CARIBE, SRL</t>
  </si>
  <si>
    <t>CONSORCIO CYBOLT - ASYSTEC</t>
  </si>
  <si>
    <t>EDITORA LISTIN DIARIO, S.A.</t>
  </si>
  <si>
    <t>EDITORA DEL CARIBE, SRL</t>
  </si>
  <si>
    <t>FRANCISCO ARISTY DE CASTRO</t>
  </si>
  <si>
    <t>GTG INDUSTRIAL, SRL</t>
  </si>
  <si>
    <t>INVERDOMINICO, SRL</t>
  </si>
  <si>
    <t>LA SISTEMAS, SA.</t>
  </si>
  <si>
    <t>NATIVIDAD REYNOSO CASTILLO</t>
  </si>
  <si>
    <t>RESOLUCION TECNICA ALDASO</t>
  </si>
  <si>
    <t>SANTO DOMINGO MOTORS, S.A.</t>
  </si>
  <si>
    <t>SEGUROS RESERVAS, SA</t>
  </si>
  <si>
    <t>SOLUCIONES INTEGRALES CAF, SRL</t>
  </si>
  <si>
    <t>SOLUCIONES GLOBALES, S.A.</t>
  </si>
  <si>
    <t>B1500000162</t>
  </si>
  <si>
    <t>B1500000163</t>
  </si>
  <si>
    <t>B1500000388</t>
  </si>
  <si>
    <t>B0400032796</t>
  </si>
  <si>
    <t>B1500189825</t>
  </si>
  <si>
    <t>E450000002082</t>
  </si>
  <si>
    <t>E450000000075</t>
  </si>
  <si>
    <t>B1500000007</t>
  </si>
  <si>
    <t>B1500000008</t>
  </si>
  <si>
    <t>B1500000458</t>
  </si>
  <si>
    <t>B1500000176</t>
  </si>
  <si>
    <t>B1500000093</t>
  </si>
  <si>
    <t>B1500000275</t>
  </si>
  <si>
    <t>B1500000208</t>
  </si>
  <si>
    <t>B1500000111</t>
  </si>
  <si>
    <t>B1500000696</t>
  </si>
  <si>
    <t>236304 / 261401</t>
  </si>
  <si>
    <t>B1500184668</t>
  </si>
  <si>
    <t>B1500184920</t>
  </si>
  <si>
    <t>B1500183480</t>
  </si>
  <si>
    <t>B1500185034</t>
  </si>
  <si>
    <t>B1500184931</t>
  </si>
  <si>
    <t>B1500054177</t>
  </si>
  <si>
    <t>B1500000436</t>
  </si>
  <si>
    <t>B1500000435</t>
  </si>
  <si>
    <t>B1500000876</t>
  </si>
  <si>
    <t>B1500000227</t>
  </si>
  <si>
    <t>E450000000172</t>
  </si>
  <si>
    <t>B1500001873</t>
  </si>
  <si>
    <t>B1500016856</t>
  </si>
  <si>
    <t>E450000049014</t>
  </si>
  <si>
    <t>E450000048958</t>
  </si>
  <si>
    <t>E450000050106</t>
  </si>
  <si>
    <t>E450000049478</t>
  </si>
  <si>
    <t>E450000049390</t>
  </si>
  <si>
    <t>E450000049391</t>
  </si>
  <si>
    <t>B1500000686</t>
  </si>
  <si>
    <t>B1500000078</t>
  </si>
  <si>
    <t>B1500440963</t>
  </si>
  <si>
    <t>B150044448</t>
  </si>
  <si>
    <t>B1500549021</t>
  </si>
  <si>
    <t>B1500549022</t>
  </si>
  <si>
    <t>B1500549023</t>
  </si>
  <si>
    <t>B1500549024</t>
  </si>
  <si>
    <t>E450000000032</t>
  </si>
  <si>
    <t>B1500005754</t>
  </si>
  <si>
    <t>B1500000239</t>
  </si>
  <si>
    <t>B1500000125</t>
  </si>
  <si>
    <t>B1500000142</t>
  </si>
  <si>
    <t>B1500000130</t>
  </si>
  <si>
    <t>B1500000124</t>
  </si>
  <si>
    <t>B1500000021</t>
  </si>
  <si>
    <t>B1500000402</t>
  </si>
  <si>
    <t>B1500004297</t>
  </si>
  <si>
    <t>B1500000101</t>
  </si>
  <si>
    <t>B1500000156</t>
  </si>
  <si>
    <t>B1500000158</t>
  </si>
  <si>
    <t>B1500000003</t>
  </si>
  <si>
    <t>B1500000681</t>
  </si>
  <si>
    <t>B1500000713</t>
  </si>
  <si>
    <t>B1500000711</t>
  </si>
  <si>
    <t>B1500001308</t>
  </si>
  <si>
    <t>B1500000303</t>
  </si>
  <si>
    <t>E450000000243</t>
  </si>
  <si>
    <t>E400000000101</t>
  </si>
  <si>
    <t>E400000000102</t>
  </si>
  <si>
    <t>E400000000104</t>
  </si>
  <si>
    <t>B1500000485</t>
  </si>
  <si>
    <t>B1500001491</t>
  </si>
  <si>
    <t>B1500001553</t>
  </si>
  <si>
    <t>B1500001554</t>
  </si>
  <si>
    <t>B1500000210</t>
  </si>
  <si>
    <t>B1500003123</t>
  </si>
  <si>
    <t>B1500003160</t>
  </si>
  <si>
    <t>B1500003164</t>
  </si>
  <si>
    <t>B1500003149</t>
  </si>
  <si>
    <t>B1500000110</t>
  </si>
  <si>
    <t>B1500000182</t>
  </si>
  <si>
    <t>B1500000183</t>
  </si>
  <si>
    <t>B1500028952</t>
  </si>
  <si>
    <t>E450000000625</t>
  </si>
  <si>
    <t>E45000000649</t>
  </si>
  <si>
    <t>E45000000510</t>
  </si>
  <si>
    <t>E45000000516</t>
  </si>
  <si>
    <t>E45000000064</t>
  </si>
  <si>
    <t>B1500012326</t>
  </si>
  <si>
    <t>B1500000102</t>
  </si>
  <si>
    <t>E450000000050</t>
  </si>
  <si>
    <t>B1500001609</t>
  </si>
  <si>
    <t>B1500000512</t>
  </si>
  <si>
    <t>B1500278812</t>
  </si>
  <si>
    <t>B1500278801</t>
  </si>
  <si>
    <t>B1500278790</t>
  </si>
  <si>
    <t>B1500278773</t>
  </si>
  <si>
    <t>B1500278762</t>
  </si>
  <si>
    <t>B1500000316</t>
  </si>
  <si>
    <t>B1500000318</t>
  </si>
  <si>
    <t>B1500000317</t>
  </si>
  <si>
    <t>B1500000707</t>
  </si>
  <si>
    <t>B1500002934</t>
  </si>
  <si>
    <t>B1500000096</t>
  </si>
  <si>
    <t>B1500000541</t>
  </si>
  <si>
    <t>B1500000540</t>
  </si>
  <si>
    <t>BARNA MANAGEMENT SCHOOL</t>
  </si>
  <si>
    <t>BAVERAS FIRE SERVICES, SRL</t>
  </si>
  <si>
    <t>CONSORCIO ENERGETICO PUNTA CANA - MACAO, S.A. (CEPM)</t>
  </si>
  <si>
    <t>DISTRIBUIDORA Y SERVICIOS DIVERSOS DISOPE SRL</t>
  </si>
  <si>
    <t>DISLANET EIRL</t>
  </si>
  <si>
    <t>EDENORTE DOMINICANA, S.A.</t>
  </si>
  <si>
    <t>EDUARDO MANRIQUE &amp; ASOCIADO, SRL</t>
  </si>
  <si>
    <t>ERNESTA MINAYA RIVERA</t>
  </si>
  <si>
    <t>FIOR D'ALIZA MEJIA RIVERA</t>
  </si>
  <si>
    <t>GABO, SRL</t>
  </si>
  <si>
    <t>GALET, SRL</t>
  </si>
  <si>
    <t>GENIUS PRINT GRAPHIC, SRL</t>
  </si>
  <si>
    <t xml:space="preserve">INGENIERIA RINEZ ING RINEZ SRL </t>
  </si>
  <si>
    <t>INFOSEC LATINOAMERICA INC.</t>
  </si>
  <si>
    <t>INTITUTO NACIONAL DE ADMINISTRACION PUBLICA</t>
  </si>
  <si>
    <t>INSTITUTO DE SERVICIOS PSICOSOCIALES Y EDUCATIVOS FELIZ LAMARCHE, SRL</t>
  </si>
  <si>
    <t>IRON HARD GROUP, SRL</t>
  </si>
  <si>
    <t>IP EXPERT IPX SRL</t>
  </si>
  <si>
    <t>MAGNA MOTORS S.A.</t>
  </si>
  <si>
    <t>MAXIMUM PEST CONTROL, SRL</t>
  </si>
  <si>
    <t>MULTICOMPUTOS, SRL</t>
  </si>
  <si>
    <t>NAP DEL CARIBE, INC</t>
  </si>
  <si>
    <t>PONDVIEW GROUP, SRL</t>
  </si>
  <si>
    <t>RAIZA V. PRESTOL ALMANZAR</t>
  </si>
  <si>
    <t>SEGUROS UNIVERSAL S.A.</t>
  </si>
  <si>
    <t>SOLVAMEN, SRL</t>
  </si>
  <si>
    <t>SOLUCIONES TECNOLOGICAS EMPRESARIALES, SRL</t>
  </si>
  <si>
    <t>UNIFIED COMMUNICATIONS, SRL</t>
  </si>
  <si>
    <t>VICTOR GARCIA AIRE ACONDICIONADO, SRL</t>
  </si>
  <si>
    <t>233301 / 239201</t>
  </si>
  <si>
    <t>228705 / 239201</t>
  </si>
  <si>
    <t>233201 / 239101</t>
  </si>
  <si>
    <t>232201 / 239501</t>
  </si>
  <si>
    <t>CORPORACION DEL ACUEDUCTO Y ALCANTARILLADO (CAASD)</t>
  </si>
  <si>
    <t>B1500145859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</si>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</sst>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21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8" fontId="8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/>
    </xf>
    <xf numFmtId="167" fontId="15" fillId="2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166" fontId="14" fillId="0" borderId="1" xfId="1" applyNumberFormat="1" applyFont="1" applyFill="1" applyBorder="1"/>
    <xf numFmtId="0" fontId="14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164" fontId="16" fillId="2" borderId="3" xfId="0" applyNumberFormat="1" applyFont="1" applyFill="1" applyBorder="1"/>
    <xf numFmtId="168" fontId="14" fillId="0" borderId="0" xfId="1" applyFont="1"/>
    <xf numFmtId="43" fontId="14" fillId="0" borderId="0" xfId="0" applyNumberFormat="1" applyFont="1" applyAlignment="1">
      <alignment horizontal="center"/>
    </xf>
    <xf numFmtId="169" fontId="14" fillId="0" borderId="0" xfId="0" applyNumberFormat="1" applyFont="1"/>
    <xf numFmtId="44" fontId="14" fillId="0" borderId="0" xfId="0" applyNumberFormat="1" applyFont="1"/>
    <xf numFmtId="43" fontId="14" fillId="0" borderId="0" xfId="0" applyNumberFormat="1" applyFont="1"/>
    <xf numFmtId="164" fontId="13" fillId="2" borderId="0" xfId="0" applyNumberFormat="1" applyFont="1" applyFill="1" applyAlignment="1">
      <alignment horizontal="center" vertical="center" wrapText="1"/>
    </xf>
    <xf numFmtId="164" fontId="14" fillId="0" borderId="0" xfId="0" applyNumberFormat="1" applyFont="1"/>
    <xf numFmtId="0" fontId="0" fillId="0" borderId="0" xfId="0" applyAlignment="1">
      <alignment horizontal="left"/>
    </xf>
    <xf numFmtId="0" fontId="19" fillId="5" borderId="4" xfId="0" applyFont="1" applyFill="1" applyBorder="1" applyAlignment="1">
      <alignment horizontal="left"/>
    </xf>
    <xf numFmtId="168" fontId="0" fillId="0" borderId="0" xfId="1" applyFont="1"/>
    <xf numFmtId="168" fontId="19" fillId="5" borderId="4" xfId="1" applyFont="1" applyFill="1" applyBorder="1"/>
    <xf numFmtId="0" fontId="20" fillId="6" borderId="0" xfId="0" applyFont="1" applyFill="1" applyAlignment="1">
      <alignment horizontal="left"/>
    </xf>
    <xf numFmtId="168" fontId="20" fillId="6" borderId="0" xfId="1" applyFont="1" applyFill="1" applyAlignment="1">
      <alignment horizontal="right"/>
    </xf>
    <xf numFmtId="165" fontId="14" fillId="2" borderId="8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166" fontId="15" fillId="2" borderId="8" xfId="0" applyNumberFormat="1" applyFont="1" applyFill="1" applyBorder="1" applyAlignment="1">
      <alignment vertical="center" wrapText="1"/>
    </xf>
    <xf numFmtId="167" fontId="15" fillId="2" borderId="8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50"/>
  <sheetViews>
    <sheetView showGridLines="0" view="pageBreakPreview" zoomScale="60" zoomScaleNormal="80" workbookViewId="0">
      <pane ySplit="5" topLeftCell="A6" activePane="bottomLeft" state="frozenSplit"/>
      <selection pane="bottomLeft" activeCell="F7" sqref="F7"/>
    </sheetView>
  </sheetViews>
  <sheetFormatPr defaultColWidth="9.140625" defaultRowHeight="13.5" x14ac:dyDescent="0.25"/>
  <cols>
    <col min="1" max="1" width="24.7109375" style="28" customWidth="1"/>
    <col min="2" max="2" width="23.140625" style="28" customWidth="1"/>
    <col min="3" max="3" width="49.42578125" style="28" customWidth="1"/>
    <col min="4" max="4" width="50.42578125" style="28" customWidth="1"/>
    <col min="5" max="5" width="23.28515625" style="29" customWidth="1"/>
    <col min="6" max="6" width="24.28515625" style="28" customWidth="1"/>
    <col min="7" max="7" width="17.140625" style="28" customWidth="1"/>
    <col min="8" max="8" width="15.5703125" style="28" customWidth="1"/>
  </cols>
  <sheetData>
    <row r="1" spans="1:16381" s="8" customFormat="1" ht="28.5" x14ac:dyDescent="0.4">
      <c r="A1" s="14"/>
      <c r="B1" s="15"/>
      <c r="C1" s="16"/>
      <c r="D1" s="17"/>
      <c r="E1" s="13"/>
      <c r="F1" s="18"/>
      <c r="G1" s="19"/>
      <c r="H1" s="14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54" t="s">
        <v>0</v>
      </c>
      <c r="B2" s="54"/>
      <c r="C2" s="54"/>
      <c r="D2" s="54"/>
      <c r="E2" s="54"/>
      <c r="F2" s="54"/>
      <c r="G2" s="54"/>
      <c r="H2" s="54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  <c r="WUH2" s="53"/>
      <c r="WUI2" s="53"/>
      <c r="WUJ2" s="53"/>
      <c r="WUK2" s="53"/>
      <c r="WUL2" s="53"/>
      <c r="WUM2" s="53"/>
      <c r="WUN2" s="53"/>
      <c r="WUO2" s="53"/>
      <c r="WUP2" s="53"/>
      <c r="WUQ2" s="53"/>
      <c r="WUR2" s="53"/>
      <c r="WUS2" s="53"/>
      <c r="WUT2" s="53"/>
      <c r="WUU2" s="53"/>
      <c r="WUV2" s="53"/>
      <c r="WUW2" s="53"/>
      <c r="WUX2" s="53"/>
      <c r="WUY2" s="53"/>
      <c r="WUZ2" s="53"/>
      <c r="WVA2" s="53"/>
      <c r="WVB2" s="53"/>
      <c r="WVC2" s="53"/>
      <c r="WVD2" s="53"/>
      <c r="WVE2" s="53"/>
      <c r="WVF2" s="53"/>
      <c r="WVG2" s="53"/>
      <c r="WVH2" s="53"/>
      <c r="WVI2" s="53"/>
      <c r="WVJ2" s="53"/>
      <c r="WVK2" s="53"/>
      <c r="WVL2" s="53"/>
      <c r="WVM2" s="53"/>
      <c r="WVN2" s="53"/>
      <c r="WVO2" s="53"/>
      <c r="WVP2" s="53"/>
      <c r="WVQ2" s="53"/>
      <c r="WVR2" s="53"/>
      <c r="WVS2" s="53"/>
      <c r="WVT2" s="53"/>
      <c r="WVU2" s="53"/>
      <c r="WVV2" s="53"/>
      <c r="WVW2" s="53"/>
      <c r="WVX2" s="53"/>
      <c r="WVY2" s="53"/>
      <c r="WVZ2" s="53"/>
      <c r="WWA2" s="53"/>
      <c r="WWB2" s="53"/>
      <c r="WWC2" s="53"/>
      <c r="WWD2" s="53"/>
      <c r="WWE2" s="53"/>
      <c r="WWF2" s="53"/>
      <c r="WWG2" s="53"/>
      <c r="WWH2" s="53"/>
      <c r="WWI2" s="53"/>
      <c r="WWJ2" s="53"/>
      <c r="WWK2" s="53"/>
      <c r="WWL2" s="53"/>
      <c r="WWM2" s="53"/>
      <c r="WWN2" s="53"/>
      <c r="WWO2" s="53"/>
      <c r="WWP2" s="53"/>
      <c r="WWQ2" s="53"/>
      <c r="WWR2" s="53"/>
      <c r="WWS2" s="53"/>
      <c r="WWT2" s="53"/>
      <c r="WWU2" s="53"/>
      <c r="WWV2" s="53"/>
      <c r="WWW2" s="53"/>
      <c r="WWX2" s="53"/>
      <c r="WWY2" s="53"/>
      <c r="WWZ2" s="53"/>
      <c r="WXA2" s="53"/>
      <c r="WXB2" s="53"/>
      <c r="WXC2" s="53"/>
      <c r="WXD2" s="53"/>
      <c r="WXE2" s="53"/>
      <c r="WXF2" s="53"/>
      <c r="WXG2" s="53"/>
      <c r="WXH2" s="53"/>
      <c r="WXI2" s="53"/>
      <c r="WXJ2" s="53"/>
      <c r="WXK2" s="53"/>
      <c r="WXL2" s="53"/>
      <c r="WXM2" s="53"/>
      <c r="WXN2" s="53"/>
      <c r="WXO2" s="53"/>
      <c r="WXP2" s="53"/>
      <c r="WXQ2" s="53"/>
      <c r="WXR2" s="53"/>
      <c r="WXS2" s="53"/>
      <c r="WXT2" s="53"/>
      <c r="WXU2" s="53"/>
      <c r="WXV2" s="53"/>
      <c r="WXW2" s="53"/>
      <c r="WXX2" s="53"/>
      <c r="WXY2" s="53"/>
      <c r="WXZ2" s="53"/>
      <c r="WYA2" s="53"/>
      <c r="WYB2" s="53"/>
      <c r="WYC2" s="53"/>
      <c r="WYD2" s="53"/>
      <c r="WYE2" s="53"/>
      <c r="WYF2" s="53"/>
      <c r="WYG2" s="53"/>
      <c r="WYH2" s="53"/>
      <c r="WYI2" s="53"/>
      <c r="WYJ2" s="53"/>
      <c r="WYK2" s="53"/>
      <c r="WYL2" s="53"/>
      <c r="WYM2" s="53"/>
      <c r="WYN2" s="53"/>
      <c r="WYO2" s="53"/>
      <c r="WYP2" s="53"/>
      <c r="WYQ2" s="53"/>
      <c r="WYR2" s="53"/>
      <c r="WYS2" s="53"/>
      <c r="WYT2" s="53"/>
      <c r="WYU2" s="53"/>
      <c r="WYV2" s="53"/>
      <c r="WYW2" s="53"/>
      <c r="WYX2" s="53"/>
      <c r="WYY2" s="53"/>
      <c r="WYZ2" s="53"/>
      <c r="WZA2" s="53"/>
      <c r="WZB2" s="53"/>
      <c r="WZC2" s="53"/>
      <c r="WZD2" s="53"/>
      <c r="WZE2" s="53"/>
      <c r="WZF2" s="53"/>
      <c r="WZG2" s="53"/>
      <c r="WZH2" s="53"/>
      <c r="WZI2" s="53"/>
      <c r="WZJ2" s="53"/>
      <c r="WZK2" s="53"/>
      <c r="WZL2" s="53"/>
      <c r="WZM2" s="53"/>
      <c r="WZN2" s="53"/>
      <c r="WZO2" s="53"/>
      <c r="WZP2" s="53"/>
      <c r="WZQ2" s="53"/>
      <c r="WZR2" s="53"/>
      <c r="WZS2" s="53"/>
      <c r="WZT2" s="53"/>
      <c r="WZU2" s="53"/>
      <c r="WZV2" s="53"/>
      <c r="WZW2" s="53"/>
      <c r="WZX2" s="53"/>
      <c r="WZY2" s="53"/>
      <c r="WZZ2" s="53"/>
      <c r="XAA2" s="53"/>
      <c r="XAB2" s="53"/>
      <c r="XAC2" s="53"/>
      <c r="XAD2" s="53"/>
      <c r="XAE2" s="53"/>
      <c r="XAF2" s="53"/>
      <c r="XAG2" s="53"/>
      <c r="XAH2" s="53"/>
      <c r="XAI2" s="53"/>
      <c r="XAJ2" s="53"/>
      <c r="XAK2" s="53"/>
      <c r="XAL2" s="53"/>
      <c r="XAM2" s="53"/>
      <c r="XAN2" s="53"/>
      <c r="XAO2" s="53"/>
      <c r="XAP2" s="53"/>
      <c r="XAQ2" s="53"/>
      <c r="XAR2" s="53"/>
      <c r="XAS2" s="53"/>
      <c r="XAT2" s="53"/>
      <c r="XAU2" s="53"/>
      <c r="XAV2" s="53"/>
      <c r="XAW2" s="53"/>
      <c r="XAX2" s="53"/>
      <c r="XAY2" s="53"/>
      <c r="XAZ2" s="53"/>
      <c r="XBA2" s="53"/>
      <c r="XBB2" s="53"/>
      <c r="XBC2" s="53"/>
      <c r="XBD2" s="53"/>
      <c r="XBE2" s="53"/>
      <c r="XBF2" s="53"/>
      <c r="XBG2" s="53"/>
      <c r="XBH2" s="53"/>
      <c r="XBI2" s="53"/>
      <c r="XBJ2" s="53"/>
      <c r="XBK2" s="53"/>
      <c r="XBL2" s="53"/>
      <c r="XBM2" s="53"/>
      <c r="XBN2" s="53"/>
      <c r="XBO2" s="53"/>
      <c r="XBP2" s="53"/>
      <c r="XBQ2" s="53"/>
      <c r="XBR2" s="53"/>
      <c r="XBS2" s="53"/>
      <c r="XBT2" s="53"/>
      <c r="XBU2" s="53"/>
      <c r="XBV2" s="53"/>
      <c r="XBW2" s="53"/>
      <c r="XBX2" s="53"/>
      <c r="XBY2" s="53"/>
      <c r="XBZ2" s="53"/>
      <c r="XCA2" s="53"/>
      <c r="XCB2" s="53"/>
      <c r="XCC2" s="53"/>
      <c r="XCD2" s="53"/>
      <c r="XCE2" s="53"/>
      <c r="XCF2" s="53"/>
      <c r="XCG2" s="53"/>
      <c r="XCH2" s="53"/>
      <c r="XCI2" s="53"/>
      <c r="XCJ2" s="53"/>
      <c r="XCK2" s="53"/>
      <c r="XCL2" s="53"/>
      <c r="XCM2" s="53"/>
      <c r="XCN2" s="53"/>
      <c r="XCO2" s="53"/>
      <c r="XCP2" s="53"/>
      <c r="XCQ2" s="53"/>
      <c r="XCR2" s="53"/>
      <c r="XCS2" s="53"/>
      <c r="XCT2" s="53"/>
      <c r="XCU2" s="53"/>
      <c r="XCV2" s="53"/>
      <c r="XCW2" s="53"/>
      <c r="XCX2" s="53"/>
      <c r="XCY2" s="53"/>
      <c r="XCZ2" s="53"/>
      <c r="XDA2" s="53"/>
      <c r="XDB2" s="53"/>
      <c r="XDC2" s="53"/>
      <c r="XDD2" s="53"/>
      <c r="XDE2" s="53"/>
      <c r="XDF2" s="53"/>
      <c r="XDG2" s="53"/>
      <c r="XDH2" s="53"/>
      <c r="XDI2" s="53"/>
      <c r="XDJ2" s="53"/>
      <c r="XDK2" s="53"/>
      <c r="XDL2" s="53"/>
      <c r="XDM2" s="53"/>
      <c r="XDN2" s="53"/>
      <c r="XDO2" s="53"/>
      <c r="XDP2" s="53"/>
      <c r="XDQ2" s="53"/>
      <c r="XDR2" s="53"/>
      <c r="XDS2" s="53"/>
      <c r="XDT2" s="53"/>
      <c r="XDU2" s="53"/>
      <c r="XDV2" s="53"/>
      <c r="XDW2" s="53"/>
      <c r="XDX2" s="53"/>
      <c r="XDY2" s="53"/>
      <c r="XDZ2" s="53"/>
      <c r="XEA2" s="53"/>
      <c r="XEB2" s="53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  <c r="XEN2" s="53"/>
      <c r="XEO2" s="53"/>
      <c r="XEP2" s="53"/>
      <c r="XEQ2" s="53"/>
      <c r="XER2" s="53"/>
      <c r="XES2" s="53"/>
      <c r="XET2" s="53"/>
      <c r="XEU2" s="53"/>
      <c r="XEV2" s="53"/>
      <c r="XEW2" s="53"/>
      <c r="XEX2" s="53"/>
      <c r="XEY2" s="53"/>
      <c r="XEZ2" s="53"/>
      <c r="XFA2" s="53"/>
    </row>
    <row r="3" spans="1:16381" s="8" customFormat="1" ht="33.75" x14ac:dyDescent="0.2">
      <c r="A3" s="55" t="s">
        <v>1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  <c r="XEL3" s="53"/>
      <c r="XEM3" s="53"/>
      <c r="XEN3" s="53"/>
      <c r="XEO3" s="53"/>
      <c r="XEP3" s="53"/>
      <c r="XEQ3" s="53"/>
      <c r="XER3" s="53"/>
      <c r="XES3" s="53"/>
      <c r="XET3" s="53"/>
      <c r="XEU3" s="53"/>
      <c r="XEV3" s="53"/>
      <c r="XEW3" s="53"/>
      <c r="XEX3" s="53"/>
      <c r="XEY3" s="53"/>
      <c r="XEZ3" s="53"/>
      <c r="XFA3" s="53"/>
    </row>
    <row r="4" spans="1:16381" s="8" customFormat="1" ht="30.75" customHeight="1" x14ac:dyDescent="0.4">
      <c r="A4" s="57" t="s">
        <v>222</v>
      </c>
      <c r="B4" s="58"/>
      <c r="C4" s="58"/>
      <c r="D4" s="58"/>
      <c r="E4" s="58"/>
      <c r="F4" s="58"/>
      <c r="G4" s="58"/>
      <c r="H4" s="59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51" t="s">
        <v>2</v>
      </c>
      <c r="B5" s="51" t="s">
        <v>3</v>
      </c>
      <c r="C5" s="52" t="s">
        <v>4</v>
      </c>
      <c r="D5" s="52" t="s">
        <v>5</v>
      </c>
      <c r="E5" s="51" t="s">
        <v>6</v>
      </c>
      <c r="F5" s="51" t="s">
        <v>7</v>
      </c>
      <c r="G5" s="51" t="s">
        <v>8</v>
      </c>
      <c r="H5" s="51" t="s">
        <v>9</v>
      </c>
    </row>
    <row r="6" spans="1:16381" s="11" customFormat="1" ht="33" customHeight="1" x14ac:dyDescent="0.2">
      <c r="A6" s="45"/>
      <c r="B6" s="46"/>
      <c r="C6" s="47" t="s">
        <v>10</v>
      </c>
      <c r="D6" s="48" t="s">
        <v>11</v>
      </c>
      <c r="E6" s="46"/>
      <c r="F6" s="49">
        <v>6400</v>
      </c>
      <c r="G6" s="46"/>
      <c r="H6" s="50"/>
    </row>
    <row r="7" spans="1:16381" s="12" customFormat="1" ht="33" customHeight="1" x14ac:dyDescent="0.25">
      <c r="A7" s="21">
        <v>45474</v>
      </c>
      <c r="B7" s="22" t="s">
        <v>101</v>
      </c>
      <c r="C7" s="23" t="s">
        <v>12</v>
      </c>
      <c r="D7" s="24" t="s">
        <v>13</v>
      </c>
      <c r="E7" s="22">
        <v>231101</v>
      </c>
      <c r="F7" s="25">
        <v>4500</v>
      </c>
      <c r="G7" s="26" t="s">
        <v>14</v>
      </c>
      <c r="H7" s="20">
        <f t="shared" ref="H7:H39" si="0">+A7+30</f>
        <v>45504</v>
      </c>
    </row>
    <row r="8" spans="1:16381" s="12" customFormat="1" ht="33" customHeight="1" x14ac:dyDescent="0.25">
      <c r="A8" s="21">
        <v>45481</v>
      </c>
      <c r="B8" s="22" t="s">
        <v>102</v>
      </c>
      <c r="C8" s="23" t="s">
        <v>12</v>
      </c>
      <c r="D8" s="24" t="s">
        <v>13</v>
      </c>
      <c r="E8" s="22">
        <v>231101</v>
      </c>
      <c r="F8" s="25">
        <v>4680</v>
      </c>
      <c r="G8" s="26" t="s">
        <v>14</v>
      </c>
      <c r="H8" s="27">
        <f t="shared" si="0"/>
        <v>45511</v>
      </c>
    </row>
    <row r="9" spans="1:16381" s="12" customFormat="1" ht="33" customHeight="1" x14ac:dyDescent="0.25">
      <c r="A9" s="21">
        <v>45502</v>
      </c>
      <c r="B9" s="22" t="s">
        <v>103</v>
      </c>
      <c r="C9" s="23" t="s">
        <v>12</v>
      </c>
      <c r="D9" s="24" t="s">
        <v>13</v>
      </c>
      <c r="E9" s="22">
        <v>231101</v>
      </c>
      <c r="F9" s="25">
        <v>5160</v>
      </c>
      <c r="G9" s="26" t="s">
        <v>14</v>
      </c>
      <c r="H9" s="27">
        <f t="shared" si="0"/>
        <v>45532</v>
      </c>
    </row>
    <row r="10" spans="1:16381" s="12" customFormat="1" ht="33" customHeight="1" x14ac:dyDescent="0.25">
      <c r="A10" s="21">
        <v>45495</v>
      </c>
      <c r="B10" s="22" t="s">
        <v>104</v>
      </c>
      <c r="C10" s="23" t="s">
        <v>12</v>
      </c>
      <c r="D10" s="24" t="s">
        <v>13</v>
      </c>
      <c r="E10" s="22">
        <v>231101</v>
      </c>
      <c r="F10" s="25">
        <v>7560</v>
      </c>
      <c r="G10" s="26" t="s">
        <v>14</v>
      </c>
      <c r="H10" s="20">
        <f t="shared" si="0"/>
        <v>45525</v>
      </c>
    </row>
    <row r="11" spans="1:16381" s="12" customFormat="1" ht="33" customHeight="1" x14ac:dyDescent="0.25">
      <c r="A11" s="21">
        <v>45488</v>
      </c>
      <c r="B11" s="22" t="s">
        <v>105</v>
      </c>
      <c r="C11" s="23" t="s">
        <v>12</v>
      </c>
      <c r="D11" s="24" t="s">
        <v>13</v>
      </c>
      <c r="E11" s="22">
        <v>231101</v>
      </c>
      <c r="F11" s="25">
        <v>3900</v>
      </c>
      <c r="G11" s="26" t="s">
        <v>14</v>
      </c>
      <c r="H11" s="20">
        <f t="shared" si="0"/>
        <v>45518</v>
      </c>
    </row>
    <row r="12" spans="1:16381" s="12" customFormat="1" ht="33" customHeight="1" x14ac:dyDescent="0.25">
      <c r="A12" s="21">
        <v>45476</v>
      </c>
      <c r="B12" s="22" t="s">
        <v>106</v>
      </c>
      <c r="C12" s="23" t="s">
        <v>65</v>
      </c>
      <c r="D12" s="24" t="s">
        <v>13</v>
      </c>
      <c r="E12" s="22">
        <v>221801</v>
      </c>
      <c r="F12" s="25">
        <v>1805</v>
      </c>
      <c r="G12" s="26" t="s">
        <v>14</v>
      </c>
      <c r="H12" s="27">
        <f t="shared" si="0"/>
        <v>45506</v>
      </c>
    </row>
    <row r="13" spans="1:16381" s="12" customFormat="1" ht="33" customHeight="1" x14ac:dyDescent="0.25">
      <c r="A13" s="21">
        <v>45489</v>
      </c>
      <c r="B13" s="22" t="s">
        <v>107</v>
      </c>
      <c r="C13" s="23" t="s">
        <v>64</v>
      </c>
      <c r="D13" s="24" t="s">
        <v>13</v>
      </c>
      <c r="E13" s="22">
        <v>239904</v>
      </c>
      <c r="F13" s="25">
        <v>505860.67</v>
      </c>
      <c r="G13" s="26" t="s">
        <v>14</v>
      </c>
      <c r="H13" s="20">
        <f t="shared" si="0"/>
        <v>45519</v>
      </c>
    </row>
    <row r="14" spans="1:16381" s="12" customFormat="1" ht="33" customHeight="1" x14ac:dyDescent="0.25">
      <c r="A14" s="21">
        <v>45488</v>
      </c>
      <c r="B14" s="22" t="s">
        <v>108</v>
      </c>
      <c r="C14" s="23" t="s">
        <v>64</v>
      </c>
      <c r="D14" s="24" t="s">
        <v>13</v>
      </c>
      <c r="E14" s="22">
        <v>266201</v>
      </c>
      <c r="F14" s="25">
        <v>578307.83999999997</v>
      </c>
      <c r="G14" s="26" t="s">
        <v>14</v>
      </c>
      <c r="H14" s="27">
        <f t="shared" si="0"/>
        <v>45518</v>
      </c>
    </row>
    <row r="15" spans="1:16381" s="12" customFormat="1" ht="33" customHeight="1" x14ac:dyDescent="0.25">
      <c r="A15" s="21">
        <v>45482</v>
      </c>
      <c r="B15" s="22" t="s">
        <v>109</v>
      </c>
      <c r="C15" s="23" t="s">
        <v>187</v>
      </c>
      <c r="D15" s="24" t="s">
        <v>13</v>
      </c>
      <c r="E15" s="22">
        <v>228704</v>
      </c>
      <c r="F15" s="25">
        <v>124950</v>
      </c>
      <c r="G15" s="26" t="s">
        <v>14</v>
      </c>
      <c r="H15" s="20">
        <f t="shared" si="0"/>
        <v>45512</v>
      </c>
    </row>
    <row r="16" spans="1:16381" s="12" customFormat="1" ht="33" customHeight="1" x14ac:dyDescent="0.25">
      <c r="A16" s="21">
        <v>45490</v>
      </c>
      <c r="B16" s="22" t="s">
        <v>110</v>
      </c>
      <c r="C16" s="23" t="s">
        <v>188</v>
      </c>
      <c r="D16" s="24" t="s">
        <v>13</v>
      </c>
      <c r="E16" s="22">
        <v>239904</v>
      </c>
      <c r="F16" s="25">
        <v>222430</v>
      </c>
      <c r="G16" s="26" t="s">
        <v>14</v>
      </c>
      <c r="H16" s="20">
        <f t="shared" si="0"/>
        <v>45520</v>
      </c>
    </row>
    <row r="17" spans="1:8" s="12" customFormat="1" ht="33" customHeight="1" x14ac:dyDescent="0.25">
      <c r="A17" s="21">
        <v>45470</v>
      </c>
      <c r="B17" s="22" t="s">
        <v>84</v>
      </c>
      <c r="C17" s="23" t="s">
        <v>66</v>
      </c>
      <c r="D17" s="24" t="s">
        <v>13</v>
      </c>
      <c r="E17" s="22">
        <v>228702</v>
      </c>
      <c r="F17" s="25">
        <v>31860</v>
      </c>
      <c r="G17" s="26" t="s">
        <v>14</v>
      </c>
      <c r="H17" s="27">
        <f t="shared" si="0"/>
        <v>45500</v>
      </c>
    </row>
    <row r="18" spans="1:8" s="12" customFormat="1" ht="33" customHeight="1" x14ac:dyDescent="0.25">
      <c r="A18" s="21">
        <v>45470</v>
      </c>
      <c r="B18" s="22" t="s">
        <v>85</v>
      </c>
      <c r="C18" s="23" t="s">
        <v>66</v>
      </c>
      <c r="D18" s="24" t="s">
        <v>13</v>
      </c>
      <c r="E18" s="22">
        <v>228702</v>
      </c>
      <c r="F18" s="25">
        <v>23010</v>
      </c>
      <c r="G18" s="26" t="s">
        <v>14</v>
      </c>
      <c r="H18" s="20">
        <f t="shared" si="0"/>
        <v>45500</v>
      </c>
    </row>
    <row r="19" spans="1:8" s="12" customFormat="1" ht="33" customHeight="1" x14ac:dyDescent="0.25">
      <c r="A19" s="21">
        <v>45457</v>
      </c>
      <c r="B19" s="22" t="s">
        <v>86</v>
      </c>
      <c r="C19" s="23" t="s">
        <v>67</v>
      </c>
      <c r="D19" s="24" t="s">
        <v>13</v>
      </c>
      <c r="E19" s="22">
        <v>239201</v>
      </c>
      <c r="F19" s="25">
        <v>331628.38</v>
      </c>
      <c r="G19" s="26" t="s">
        <v>14</v>
      </c>
      <c r="H19" s="20">
        <f t="shared" si="0"/>
        <v>45487</v>
      </c>
    </row>
    <row r="20" spans="1:8" s="12" customFormat="1" ht="33" customHeight="1" x14ac:dyDescent="0.25">
      <c r="A20" s="21">
        <v>45456</v>
      </c>
      <c r="B20" s="22" t="s">
        <v>87</v>
      </c>
      <c r="C20" s="23" t="s">
        <v>68</v>
      </c>
      <c r="D20" s="24" t="s">
        <v>13</v>
      </c>
      <c r="E20" s="22" t="s">
        <v>100</v>
      </c>
      <c r="F20" s="25">
        <v>-12195</v>
      </c>
      <c r="G20" s="26" t="s">
        <v>14</v>
      </c>
      <c r="H20" s="20">
        <f t="shared" si="0"/>
        <v>45486</v>
      </c>
    </row>
    <row r="21" spans="1:8" s="12" customFormat="1" ht="33" customHeight="1" x14ac:dyDescent="0.25">
      <c r="A21" s="21">
        <v>45453</v>
      </c>
      <c r="B21" s="22" t="s">
        <v>88</v>
      </c>
      <c r="C21" s="23" t="s">
        <v>68</v>
      </c>
      <c r="D21" s="24" t="s">
        <v>13</v>
      </c>
      <c r="E21" s="22" t="s">
        <v>100</v>
      </c>
      <c r="F21" s="25">
        <v>114765</v>
      </c>
      <c r="G21" s="26" t="s">
        <v>14</v>
      </c>
      <c r="H21" s="27">
        <f t="shared" si="0"/>
        <v>45483</v>
      </c>
    </row>
    <row r="22" spans="1:8" s="12" customFormat="1" ht="33" customHeight="1" x14ac:dyDescent="0.25">
      <c r="A22" s="21">
        <v>45470</v>
      </c>
      <c r="B22" s="22" t="s">
        <v>89</v>
      </c>
      <c r="C22" s="23" t="s">
        <v>48</v>
      </c>
      <c r="D22" s="24" t="s">
        <v>13</v>
      </c>
      <c r="E22" s="22">
        <v>225901</v>
      </c>
      <c r="F22" s="25">
        <v>575869.5</v>
      </c>
      <c r="G22" s="26" t="s">
        <v>14</v>
      </c>
      <c r="H22" s="27">
        <f t="shared" si="0"/>
        <v>45500</v>
      </c>
    </row>
    <row r="23" spans="1:8" s="12" customFormat="1" ht="33" customHeight="1" x14ac:dyDescent="0.25">
      <c r="A23" s="21">
        <v>45474</v>
      </c>
      <c r="B23" s="22" t="s">
        <v>111</v>
      </c>
      <c r="C23" s="23" t="s">
        <v>69</v>
      </c>
      <c r="D23" s="24" t="s">
        <v>13</v>
      </c>
      <c r="E23" s="22">
        <v>221501</v>
      </c>
      <c r="F23" s="25">
        <v>2675229.21</v>
      </c>
      <c r="G23" s="26" t="s">
        <v>14</v>
      </c>
      <c r="H23" s="27">
        <f t="shared" si="0"/>
        <v>45504</v>
      </c>
    </row>
    <row r="24" spans="1:8" s="12" customFormat="1" ht="33" customHeight="1" x14ac:dyDescent="0.25">
      <c r="A24" s="21">
        <v>45471</v>
      </c>
      <c r="B24" s="22" t="s">
        <v>90</v>
      </c>
      <c r="C24" s="23" t="s">
        <v>69</v>
      </c>
      <c r="D24" s="24" t="s">
        <v>13</v>
      </c>
      <c r="E24" s="22">
        <v>221501</v>
      </c>
      <c r="F24" s="25">
        <v>2675229.21</v>
      </c>
      <c r="G24" s="26" t="s">
        <v>14</v>
      </c>
      <c r="H24" s="20">
        <f t="shared" si="0"/>
        <v>45501</v>
      </c>
    </row>
    <row r="25" spans="1:8" s="12" customFormat="1" ht="33" customHeight="1" x14ac:dyDescent="0.25">
      <c r="A25" s="21">
        <v>45482</v>
      </c>
      <c r="B25" s="22" t="s">
        <v>112</v>
      </c>
      <c r="C25" s="23" t="s">
        <v>70</v>
      </c>
      <c r="D25" s="24" t="s">
        <v>13</v>
      </c>
      <c r="E25" s="22">
        <v>228706</v>
      </c>
      <c r="F25" s="25">
        <v>15702.17</v>
      </c>
      <c r="G25" s="26" t="s">
        <v>14</v>
      </c>
      <c r="H25" s="20">
        <f t="shared" si="0"/>
        <v>45512</v>
      </c>
    </row>
    <row r="26" spans="1:8" s="12" customFormat="1" ht="33" customHeight="1" x14ac:dyDescent="0.25">
      <c r="A26" s="21">
        <v>45485</v>
      </c>
      <c r="B26" s="22" t="s">
        <v>113</v>
      </c>
      <c r="C26" s="23" t="s">
        <v>189</v>
      </c>
      <c r="D26" s="24" t="s">
        <v>13</v>
      </c>
      <c r="E26" s="22">
        <v>221601</v>
      </c>
      <c r="F26" s="25">
        <v>18642.64</v>
      </c>
      <c r="G26" s="26" t="s">
        <v>14</v>
      </c>
      <c r="H26" s="27">
        <f t="shared" si="0"/>
        <v>45515</v>
      </c>
    </row>
    <row r="27" spans="1:8" s="12" customFormat="1" ht="33" customHeight="1" x14ac:dyDescent="0.25">
      <c r="A27" s="21">
        <v>45463</v>
      </c>
      <c r="B27" s="22" t="s">
        <v>91</v>
      </c>
      <c r="C27" s="23" t="s">
        <v>71</v>
      </c>
      <c r="D27" s="24" t="s">
        <v>13</v>
      </c>
      <c r="E27" s="22">
        <v>228703</v>
      </c>
      <c r="F27" s="25">
        <v>2975724</v>
      </c>
      <c r="G27" s="26" t="s">
        <v>14</v>
      </c>
      <c r="H27" s="27">
        <f t="shared" si="0"/>
        <v>45493</v>
      </c>
    </row>
    <row r="28" spans="1:8" s="12" customFormat="1" ht="33" customHeight="1" x14ac:dyDescent="0.25">
      <c r="A28" s="21">
        <v>45463</v>
      </c>
      <c r="B28" s="22" t="s">
        <v>92</v>
      </c>
      <c r="C28" s="23" t="s">
        <v>71</v>
      </c>
      <c r="D28" s="24" t="s">
        <v>13</v>
      </c>
      <c r="E28" s="22">
        <v>228703</v>
      </c>
      <c r="F28" s="25">
        <v>991908</v>
      </c>
      <c r="G28" s="26" t="s">
        <v>14</v>
      </c>
      <c r="H28" s="20">
        <f t="shared" si="0"/>
        <v>45493</v>
      </c>
    </row>
    <row r="29" spans="1:8" s="12" customFormat="1" ht="33" customHeight="1" x14ac:dyDescent="0.25">
      <c r="A29" s="21">
        <v>45531</v>
      </c>
      <c r="B29" s="22" t="s">
        <v>114</v>
      </c>
      <c r="C29" s="23" t="s">
        <v>15</v>
      </c>
      <c r="D29" s="24" t="s">
        <v>13</v>
      </c>
      <c r="E29" s="22">
        <v>221301</v>
      </c>
      <c r="F29" s="25">
        <v>217419.53</v>
      </c>
      <c r="G29" s="26" t="s">
        <v>14</v>
      </c>
      <c r="H29" s="27">
        <f t="shared" si="0"/>
        <v>45561</v>
      </c>
    </row>
    <row r="30" spans="1:8" s="12" customFormat="1" ht="33" customHeight="1" x14ac:dyDescent="0.25">
      <c r="A30" s="21">
        <v>45531</v>
      </c>
      <c r="B30" s="22" t="s">
        <v>115</v>
      </c>
      <c r="C30" s="23" t="s">
        <v>15</v>
      </c>
      <c r="D30" s="24" t="s">
        <v>13</v>
      </c>
      <c r="E30" s="22">
        <v>221501</v>
      </c>
      <c r="F30" s="25">
        <v>69570.100000000006</v>
      </c>
      <c r="G30" s="26" t="s">
        <v>14</v>
      </c>
      <c r="H30" s="27">
        <f t="shared" si="0"/>
        <v>45561</v>
      </c>
    </row>
    <row r="31" spans="1:8" s="12" customFormat="1" ht="33" customHeight="1" x14ac:dyDescent="0.25">
      <c r="A31" s="21">
        <v>45531</v>
      </c>
      <c r="B31" s="22" t="s">
        <v>116</v>
      </c>
      <c r="C31" s="23" t="s">
        <v>15</v>
      </c>
      <c r="D31" s="24" t="s">
        <v>13</v>
      </c>
      <c r="E31" s="22">
        <v>221501</v>
      </c>
      <c r="F31" s="25">
        <v>6991.8</v>
      </c>
      <c r="G31" s="26" t="s">
        <v>14</v>
      </c>
      <c r="H31" s="27">
        <f t="shared" si="0"/>
        <v>45561</v>
      </c>
    </row>
    <row r="32" spans="1:8" s="12" customFormat="1" ht="33" customHeight="1" x14ac:dyDescent="0.25">
      <c r="A32" s="21">
        <v>45531</v>
      </c>
      <c r="B32" s="22" t="s">
        <v>117</v>
      </c>
      <c r="C32" s="23" t="s">
        <v>15</v>
      </c>
      <c r="D32" s="24" t="s">
        <v>13</v>
      </c>
      <c r="E32" s="22">
        <v>221501</v>
      </c>
      <c r="F32" s="25">
        <v>2241.38</v>
      </c>
      <c r="G32" s="26" t="s">
        <v>14</v>
      </c>
      <c r="H32" s="20">
        <f t="shared" si="0"/>
        <v>45561</v>
      </c>
    </row>
    <row r="33" spans="1:8" s="12" customFormat="1" ht="33" customHeight="1" x14ac:dyDescent="0.25">
      <c r="A33" s="21">
        <v>45531</v>
      </c>
      <c r="B33" s="22" t="s">
        <v>118</v>
      </c>
      <c r="C33" s="23" t="s">
        <v>15</v>
      </c>
      <c r="D33" s="24" t="s">
        <v>13</v>
      </c>
      <c r="E33" s="22" t="s">
        <v>16</v>
      </c>
      <c r="F33" s="25">
        <v>13309.18</v>
      </c>
      <c r="G33" s="26" t="s">
        <v>14</v>
      </c>
      <c r="H33" s="27">
        <f t="shared" si="0"/>
        <v>45561</v>
      </c>
    </row>
    <row r="34" spans="1:8" s="12" customFormat="1" ht="33" customHeight="1" x14ac:dyDescent="0.25">
      <c r="A34" s="21">
        <v>45531</v>
      </c>
      <c r="B34" s="22" t="s">
        <v>119</v>
      </c>
      <c r="C34" s="23" t="s">
        <v>15</v>
      </c>
      <c r="D34" s="24" t="s">
        <v>13</v>
      </c>
      <c r="E34" s="22" t="s">
        <v>16</v>
      </c>
      <c r="F34" s="25">
        <v>395723.42000000004</v>
      </c>
      <c r="G34" s="26" t="s">
        <v>14</v>
      </c>
      <c r="H34" s="27">
        <f t="shared" si="0"/>
        <v>45561</v>
      </c>
    </row>
    <row r="35" spans="1:8" s="12" customFormat="1" ht="33" customHeight="1" x14ac:dyDescent="0.25">
      <c r="A35" s="21">
        <v>45477</v>
      </c>
      <c r="B35" s="22" t="s">
        <v>221</v>
      </c>
      <c r="C35" s="23" t="s">
        <v>220</v>
      </c>
      <c r="D35" s="24" t="s">
        <v>13</v>
      </c>
      <c r="E35" s="22">
        <v>221701</v>
      </c>
      <c r="F35" s="25">
        <v>6055</v>
      </c>
      <c r="G35" s="26" t="s">
        <v>14</v>
      </c>
      <c r="H35" s="27">
        <f t="shared" ref="H35" si="1">+A35+30</f>
        <v>45507</v>
      </c>
    </row>
    <row r="36" spans="1:8" s="12" customFormat="1" ht="33" customHeight="1" x14ac:dyDescent="0.25">
      <c r="A36" s="21">
        <v>45334</v>
      </c>
      <c r="B36" s="22" t="s">
        <v>47</v>
      </c>
      <c r="C36" s="23" t="s">
        <v>49</v>
      </c>
      <c r="D36" s="24" t="s">
        <v>13</v>
      </c>
      <c r="E36" s="22">
        <v>271201</v>
      </c>
      <c r="F36" s="25">
        <v>288595.11</v>
      </c>
      <c r="G36" s="26" t="s">
        <v>14</v>
      </c>
      <c r="H36" s="20">
        <f t="shared" si="0"/>
        <v>45364</v>
      </c>
    </row>
    <row r="37" spans="1:8" s="12" customFormat="1" ht="33" customHeight="1" x14ac:dyDescent="0.25">
      <c r="A37" s="21">
        <v>45491</v>
      </c>
      <c r="B37" s="22" t="s">
        <v>120</v>
      </c>
      <c r="C37" s="23" t="s">
        <v>190</v>
      </c>
      <c r="D37" s="24" t="s">
        <v>13</v>
      </c>
      <c r="E37" s="22" t="s">
        <v>216</v>
      </c>
      <c r="F37" s="25">
        <v>103515.5</v>
      </c>
      <c r="G37" s="26" t="s">
        <v>14</v>
      </c>
      <c r="H37" s="20">
        <f t="shared" si="0"/>
        <v>45521</v>
      </c>
    </row>
    <row r="38" spans="1:8" s="12" customFormat="1" ht="33" customHeight="1" x14ac:dyDescent="0.25">
      <c r="A38" s="21">
        <v>45481</v>
      </c>
      <c r="B38" s="22" t="s">
        <v>121</v>
      </c>
      <c r="C38" s="23" t="s">
        <v>191</v>
      </c>
      <c r="D38" s="24" t="s">
        <v>13</v>
      </c>
      <c r="E38" s="22" t="s">
        <v>217</v>
      </c>
      <c r="F38" s="25">
        <v>202960</v>
      </c>
      <c r="G38" s="26" t="s">
        <v>14</v>
      </c>
      <c r="H38" s="20">
        <f t="shared" si="0"/>
        <v>45511</v>
      </c>
    </row>
    <row r="39" spans="1:8" s="12" customFormat="1" ht="33" customHeight="1" x14ac:dyDescent="0.25">
      <c r="A39" s="21">
        <v>45474</v>
      </c>
      <c r="B39" s="22" t="s">
        <v>122</v>
      </c>
      <c r="C39" s="23" t="s">
        <v>192</v>
      </c>
      <c r="D39" s="24" t="s">
        <v>13</v>
      </c>
      <c r="E39" s="22">
        <v>221601</v>
      </c>
      <c r="F39" s="25">
        <v>21912.880000000001</v>
      </c>
      <c r="G39" s="26" t="s">
        <v>14</v>
      </c>
      <c r="H39" s="27">
        <f t="shared" si="0"/>
        <v>45504</v>
      </c>
    </row>
    <row r="40" spans="1:8" s="12" customFormat="1" ht="33" customHeight="1" x14ac:dyDescent="0.25">
      <c r="A40" s="21">
        <v>45474</v>
      </c>
      <c r="B40" s="22" t="s">
        <v>123</v>
      </c>
      <c r="C40" s="23" t="s">
        <v>192</v>
      </c>
      <c r="D40" s="24" t="s">
        <v>13</v>
      </c>
      <c r="E40" s="22">
        <v>221601</v>
      </c>
      <c r="F40" s="25">
        <v>12896.62</v>
      </c>
      <c r="G40" s="26" t="s">
        <v>14</v>
      </c>
      <c r="H40" s="27">
        <f t="shared" ref="H40:H71" si="2">+A40+30</f>
        <v>45504</v>
      </c>
    </row>
    <row r="41" spans="1:8" s="12" customFormat="1" ht="33" customHeight="1" x14ac:dyDescent="0.25">
      <c r="A41" s="21">
        <v>45504</v>
      </c>
      <c r="B41" s="22" t="s">
        <v>124</v>
      </c>
      <c r="C41" s="23" t="s">
        <v>50</v>
      </c>
      <c r="D41" s="24" t="s">
        <v>13</v>
      </c>
      <c r="E41" s="22">
        <v>221601</v>
      </c>
      <c r="F41" s="25">
        <v>127699.76</v>
      </c>
      <c r="G41" s="26" t="s">
        <v>14</v>
      </c>
      <c r="H41" s="20">
        <f t="shared" si="2"/>
        <v>45534</v>
      </c>
    </row>
    <row r="42" spans="1:8" s="12" customFormat="1" ht="33" customHeight="1" x14ac:dyDescent="0.25">
      <c r="A42" s="21">
        <v>45504</v>
      </c>
      <c r="B42" s="22" t="s">
        <v>125</v>
      </c>
      <c r="C42" s="23" t="s">
        <v>50</v>
      </c>
      <c r="D42" s="24" t="s">
        <v>13</v>
      </c>
      <c r="E42" s="22">
        <v>221601</v>
      </c>
      <c r="F42" s="25">
        <v>115836.99</v>
      </c>
      <c r="G42" s="26" t="s">
        <v>14</v>
      </c>
      <c r="H42" s="27">
        <f t="shared" si="2"/>
        <v>45534</v>
      </c>
    </row>
    <row r="43" spans="1:8" s="12" customFormat="1" ht="33" customHeight="1" x14ac:dyDescent="0.25">
      <c r="A43" s="21">
        <v>45504</v>
      </c>
      <c r="B43" s="22" t="s">
        <v>126</v>
      </c>
      <c r="C43" s="23" t="s">
        <v>50</v>
      </c>
      <c r="D43" s="24" t="s">
        <v>13</v>
      </c>
      <c r="E43" s="22">
        <v>221601</v>
      </c>
      <c r="F43" s="25">
        <v>113637</v>
      </c>
      <c r="G43" s="26" t="s">
        <v>14</v>
      </c>
      <c r="H43" s="27">
        <f t="shared" si="2"/>
        <v>45534</v>
      </c>
    </row>
    <row r="44" spans="1:8" s="12" customFormat="1" ht="33" customHeight="1" x14ac:dyDescent="0.25">
      <c r="A44" s="21">
        <v>45504</v>
      </c>
      <c r="B44" s="22" t="s">
        <v>127</v>
      </c>
      <c r="C44" s="23" t="s">
        <v>50</v>
      </c>
      <c r="D44" s="24" t="s">
        <v>13</v>
      </c>
      <c r="E44" s="22">
        <v>221601</v>
      </c>
      <c r="F44" s="25">
        <v>106721.17</v>
      </c>
      <c r="G44" s="26" t="s">
        <v>14</v>
      </c>
      <c r="H44" s="20">
        <f t="shared" si="2"/>
        <v>45534</v>
      </c>
    </row>
    <row r="45" spans="1:8" s="12" customFormat="1" ht="33" customHeight="1" x14ac:dyDescent="0.25">
      <c r="A45" s="21">
        <v>45485</v>
      </c>
      <c r="B45" s="22" t="s">
        <v>128</v>
      </c>
      <c r="C45" s="23" t="s">
        <v>72</v>
      </c>
      <c r="D45" s="24" t="s">
        <v>13</v>
      </c>
      <c r="E45" s="22">
        <v>222101</v>
      </c>
      <c r="F45" s="25">
        <v>119984.76</v>
      </c>
      <c r="G45" s="26" t="s">
        <v>14</v>
      </c>
      <c r="H45" s="27">
        <f t="shared" si="2"/>
        <v>45515</v>
      </c>
    </row>
    <row r="46" spans="1:8" s="12" customFormat="1" ht="33" customHeight="1" x14ac:dyDescent="0.25">
      <c r="A46" s="21">
        <v>45485</v>
      </c>
      <c r="B46" s="22" t="s">
        <v>129</v>
      </c>
      <c r="C46" s="23" t="s">
        <v>73</v>
      </c>
      <c r="D46" s="24" t="s">
        <v>13</v>
      </c>
      <c r="E46" s="22">
        <v>222101</v>
      </c>
      <c r="F46" s="25">
        <v>92777.5</v>
      </c>
      <c r="G46" s="26" t="s">
        <v>14</v>
      </c>
      <c r="H46" s="20">
        <f t="shared" si="2"/>
        <v>45515</v>
      </c>
    </row>
    <row r="47" spans="1:8" s="12" customFormat="1" ht="33" customHeight="1" x14ac:dyDescent="0.25">
      <c r="A47" s="21">
        <v>45478</v>
      </c>
      <c r="B47" s="22" t="s">
        <v>130</v>
      </c>
      <c r="C47" s="23" t="s">
        <v>193</v>
      </c>
      <c r="D47" s="24" t="s">
        <v>13</v>
      </c>
      <c r="E47" s="22">
        <v>239601</v>
      </c>
      <c r="F47" s="25">
        <v>51684</v>
      </c>
      <c r="G47" s="26" t="s">
        <v>14</v>
      </c>
      <c r="H47" s="27">
        <f t="shared" si="2"/>
        <v>45508</v>
      </c>
    </row>
    <row r="48" spans="1:8" s="12" customFormat="1" ht="33" customHeight="1" x14ac:dyDescent="0.25">
      <c r="A48" s="21">
        <v>45440</v>
      </c>
      <c r="B48" s="22" t="s">
        <v>58</v>
      </c>
      <c r="C48" s="23" t="s">
        <v>55</v>
      </c>
      <c r="D48" s="24" t="s">
        <v>13</v>
      </c>
      <c r="E48" s="22">
        <v>228704</v>
      </c>
      <c r="F48" s="25">
        <v>102000</v>
      </c>
      <c r="G48" s="26" t="s">
        <v>14</v>
      </c>
      <c r="H48" s="27">
        <f t="shared" si="2"/>
        <v>45470</v>
      </c>
    </row>
    <row r="49" spans="1:8" s="12" customFormat="1" ht="33" customHeight="1" x14ac:dyDescent="0.25">
      <c r="A49" s="21">
        <v>45474</v>
      </c>
      <c r="B49" s="22" t="s">
        <v>131</v>
      </c>
      <c r="C49" s="23" t="s">
        <v>194</v>
      </c>
      <c r="D49" s="24" t="s">
        <v>13</v>
      </c>
      <c r="E49" s="22">
        <v>225101</v>
      </c>
      <c r="F49" s="25">
        <v>59591.77</v>
      </c>
      <c r="G49" s="26" t="s">
        <v>14</v>
      </c>
      <c r="H49" s="20">
        <f t="shared" si="2"/>
        <v>45504</v>
      </c>
    </row>
    <row r="50" spans="1:8" s="12" customFormat="1" ht="33" customHeight="1" x14ac:dyDescent="0.25">
      <c r="A50" s="21">
        <v>45440</v>
      </c>
      <c r="B50" s="22" t="s">
        <v>59</v>
      </c>
      <c r="C50" s="23" t="s">
        <v>56</v>
      </c>
      <c r="D50" s="24" t="s">
        <v>13</v>
      </c>
      <c r="E50" s="22">
        <v>228702</v>
      </c>
      <c r="F50" s="25">
        <v>2360</v>
      </c>
      <c r="G50" s="26" t="s">
        <v>14</v>
      </c>
      <c r="H50" s="27">
        <f t="shared" si="2"/>
        <v>45470</v>
      </c>
    </row>
    <row r="51" spans="1:8" s="12" customFormat="1" ht="33" customHeight="1" x14ac:dyDescent="0.25">
      <c r="A51" s="21">
        <v>45474</v>
      </c>
      <c r="B51" s="22" t="s">
        <v>132</v>
      </c>
      <c r="C51" s="23" t="s">
        <v>17</v>
      </c>
      <c r="D51" s="24" t="s">
        <v>13</v>
      </c>
      <c r="E51" s="22">
        <v>225801</v>
      </c>
      <c r="F51" s="25">
        <v>497783</v>
      </c>
      <c r="G51" s="26" t="s">
        <v>14</v>
      </c>
      <c r="H51" s="20">
        <f t="shared" si="2"/>
        <v>45504</v>
      </c>
    </row>
    <row r="52" spans="1:8" s="12" customFormat="1" ht="33" customHeight="1" x14ac:dyDescent="0.25">
      <c r="A52" s="21">
        <v>45471</v>
      </c>
      <c r="B52" s="22" t="s">
        <v>60</v>
      </c>
      <c r="C52" s="23" t="s">
        <v>17</v>
      </c>
      <c r="D52" s="24" t="s">
        <v>13</v>
      </c>
      <c r="E52" s="22">
        <v>225801</v>
      </c>
      <c r="F52" s="25">
        <v>1176578</v>
      </c>
      <c r="G52" s="26" t="s">
        <v>14</v>
      </c>
      <c r="H52" s="20">
        <f t="shared" si="2"/>
        <v>45501</v>
      </c>
    </row>
    <row r="53" spans="1:8" s="12" customFormat="1" ht="33" customHeight="1" x14ac:dyDescent="0.25">
      <c r="A53" s="21">
        <v>41641</v>
      </c>
      <c r="B53" s="22" t="s">
        <v>18</v>
      </c>
      <c r="C53" s="23" t="s">
        <v>19</v>
      </c>
      <c r="D53" s="24" t="s">
        <v>13</v>
      </c>
      <c r="E53" s="22">
        <v>227101</v>
      </c>
      <c r="F53" s="25">
        <v>11600</v>
      </c>
      <c r="G53" s="26" t="s">
        <v>14</v>
      </c>
      <c r="H53" s="27">
        <f t="shared" si="2"/>
        <v>41671</v>
      </c>
    </row>
    <row r="54" spans="1:8" s="12" customFormat="1" ht="33" customHeight="1" x14ac:dyDescent="0.25">
      <c r="A54" s="21">
        <v>41671</v>
      </c>
      <c r="B54" s="22" t="s">
        <v>20</v>
      </c>
      <c r="C54" s="23" t="s">
        <v>19</v>
      </c>
      <c r="D54" s="24" t="s">
        <v>13</v>
      </c>
      <c r="E54" s="22">
        <v>227101</v>
      </c>
      <c r="F54" s="25">
        <v>11600</v>
      </c>
      <c r="G54" s="26" t="s">
        <v>14</v>
      </c>
      <c r="H54" s="27">
        <f t="shared" si="2"/>
        <v>41701</v>
      </c>
    </row>
    <row r="55" spans="1:8" s="12" customFormat="1" ht="33" customHeight="1" x14ac:dyDescent="0.25">
      <c r="A55" s="21">
        <v>41699</v>
      </c>
      <c r="B55" s="22" t="s">
        <v>21</v>
      </c>
      <c r="C55" s="23" t="s">
        <v>19</v>
      </c>
      <c r="D55" s="24" t="s">
        <v>13</v>
      </c>
      <c r="E55" s="22">
        <v>227101</v>
      </c>
      <c r="F55" s="25">
        <v>11600</v>
      </c>
      <c r="G55" s="26" t="s">
        <v>14</v>
      </c>
      <c r="H55" s="20">
        <f t="shared" si="2"/>
        <v>41729</v>
      </c>
    </row>
    <row r="56" spans="1:8" s="12" customFormat="1" ht="33" customHeight="1" x14ac:dyDescent="0.25">
      <c r="A56" s="21">
        <v>41730</v>
      </c>
      <c r="B56" s="22" t="s">
        <v>22</v>
      </c>
      <c r="C56" s="23" t="s">
        <v>19</v>
      </c>
      <c r="D56" s="24" t="s">
        <v>13</v>
      </c>
      <c r="E56" s="22">
        <v>227101</v>
      </c>
      <c r="F56" s="25">
        <v>11600</v>
      </c>
      <c r="G56" s="26" t="s">
        <v>14</v>
      </c>
      <c r="H56" s="20">
        <f t="shared" si="2"/>
        <v>41760</v>
      </c>
    </row>
    <row r="57" spans="1:8" s="12" customFormat="1" ht="33" customHeight="1" x14ac:dyDescent="0.25">
      <c r="A57" s="21">
        <v>41760</v>
      </c>
      <c r="B57" s="22" t="s">
        <v>23</v>
      </c>
      <c r="C57" s="23" t="s">
        <v>19</v>
      </c>
      <c r="D57" s="24" t="s">
        <v>13</v>
      </c>
      <c r="E57" s="22">
        <v>227101</v>
      </c>
      <c r="F57" s="25">
        <v>11600</v>
      </c>
      <c r="G57" s="26" t="s">
        <v>14</v>
      </c>
      <c r="H57" s="27">
        <f t="shared" si="2"/>
        <v>41790</v>
      </c>
    </row>
    <row r="58" spans="1:8" s="12" customFormat="1" ht="33" customHeight="1" x14ac:dyDescent="0.25">
      <c r="A58" s="21">
        <v>41791</v>
      </c>
      <c r="B58" s="22" t="s">
        <v>24</v>
      </c>
      <c r="C58" s="23" t="s">
        <v>19</v>
      </c>
      <c r="D58" s="24" t="s">
        <v>13</v>
      </c>
      <c r="E58" s="22">
        <v>227101</v>
      </c>
      <c r="F58" s="25">
        <v>11600</v>
      </c>
      <c r="G58" s="26" t="s">
        <v>14</v>
      </c>
      <c r="H58" s="20">
        <f t="shared" si="2"/>
        <v>41821</v>
      </c>
    </row>
    <row r="59" spans="1:8" s="12" customFormat="1" ht="33" customHeight="1" x14ac:dyDescent="0.25">
      <c r="A59" s="21">
        <v>41822</v>
      </c>
      <c r="B59" s="22" t="s">
        <v>25</v>
      </c>
      <c r="C59" s="23" t="s">
        <v>19</v>
      </c>
      <c r="D59" s="24" t="s">
        <v>13</v>
      </c>
      <c r="E59" s="22">
        <v>227101</v>
      </c>
      <c r="F59" s="25">
        <v>11600</v>
      </c>
      <c r="G59" s="26" t="s">
        <v>14</v>
      </c>
      <c r="H59" s="27">
        <f t="shared" si="2"/>
        <v>41852</v>
      </c>
    </row>
    <row r="60" spans="1:8" s="12" customFormat="1" ht="33" customHeight="1" x14ac:dyDescent="0.25">
      <c r="A60" s="21">
        <v>41852</v>
      </c>
      <c r="B60" s="22" t="s">
        <v>26</v>
      </c>
      <c r="C60" s="23" t="s">
        <v>19</v>
      </c>
      <c r="D60" s="24" t="s">
        <v>13</v>
      </c>
      <c r="E60" s="22">
        <v>227101</v>
      </c>
      <c r="F60" s="25">
        <v>11600</v>
      </c>
      <c r="G60" s="26" t="s">
        <v>14</v>
      </c>
      <c r="H60" s="27">
        <f t="shared" si="2"/>
        <v>41882</v>
      </c>
    </row>
    <row r="61" spans="1:8" s="12" customFormat="1" ht="33" customHeight="1" x14ac:dyDescent="0.25">
      <c r="A61" s="21">
        <v>41885</v>
      </c>
      <c r="B61" s="22" t="s">
        <v>27</v>
      </c>
      <c r="C61" s="23" t="s">
        <v>19</v>
      </c>
      <c r="D61" s="24" t="s">
        <v>13</v>
      </c>
      <c r="E61" s="22">
        <v>227101</v>
      </c>
      <c r="F61" s="25">
        <v>11600</v>
      </c>
      <c r="G61" s="26" t="s">
        <v>14</v>
      </c>
      <c r="H61" s="20">
        <f t="shared" si="2"/>
        <v>41915</v>
      </c>
    </row>
    <row r="62" spans="1:8" s="12" customFormat="1" ht="33" customHeight="1" x14ac:dyDescent="0.25">
      <c r="A62" s="21">
        <v>41913</v>
      </c>
      <c r="B62" s="22" t="s">
        <v>28</v>
      </c>
      <c r="C62" s="23" t="s">
        <v>19</v>
      </c>
      <c r="D62" s="24" t="s">
        <v>13</v>
      </c>
      <c r="E62" s="22">
        <v>227101</v>
      </c>
      <c r="F62" s="25">
        <v>11600</v>
      </c>
      <c r="G62" s="26" t="s">
        <v>14</v>
      </c>
      <c r="H62" s="27">
        <f t="shared" si="2"/>
        <v>41943</v>
      </c>
    </row>
    <row r="63" spans="1:8" s="12" customFormat="1" ht="33" customHeight="1" x14ac:dyDescent="0.25">
      <c r="A63" s="21">
        <v>41944</v>
      </c>
      <c r="B63" s="22" t="s">
        <v>29</v>
      </c>
      <c r="C63" s="23" t="s">
        <v>19</v>
      </c>
      <c r="D63" s="24" t="s">
        <v>13</v>
      </c>
      <c r="E63" s="22">
        <v>227101</v>
      </c>
      <c r="F63" s="25">
        <v>11600</v>
      </c>
      <c r="G63" s="26" t="s">
        <v>14</v>
      </c>
      <c r="H63" s="20">
        <f t="shared" si="2"/>
        <v>41974</v>
      </c>
    </row>
    <row r="64" spans="1:8" s="12" customFormat="1" ht="33" customHeight="1" x14ac:dyDescent="0.25">
      <c r="A64" s="21">
        <v>41974</v>
      </c>
      <c r="B64" s="22" t="s">
        <v>30</v>
      </c>
      <c r="C64" s="23" t="s">
        <v>19</v>
      </c>
      <c r="D64" s="24" t="s">
        <v>13</v>
      </c>
      <c r="E64" s="22">
        <v>227101</v>
      </c>
      <c r="F64" s="25">
        <v>11600</v>
      </c>
      <c r="G64" s="26" t="s">
        <v>14</v>
      </c>
      <c r="H64" s="27">
        <f t="shared" si="2"/>
        <v>42004</v>
      </c>
    </row>
    <row r="65" spans="1:8" s="12" customFormat="1" ht="33" customHeight="1" x14ac:dyDescent="0.25">
      <c r="A65" s="21">
        <v>42006</v>
      </c>
      <c r="B65" s="22" t="s">
        <v>31</v>
      </c>
      <c r="C65" s="23" t="s">
        <v>19</v>
      </c>
      <c r="D65" s="24" t="s">
        <v>13</v>
      </c>
      <c r="E65" s="22">
        <v>227101</v>
      </c>
      <c r="F65" s="25">
        <v>11600</v>
      </c>
      <c r="G65" s="26" t="s">
        <v>14</v>
      </c>
      <c r="H65" s="20">
        <f t="shared" si="2"/>
        <v>42036</v>
      </c>
    </row>
    <row r="66" spans="1:8" s="12" customFormat="1" ht="33" customHeight="1" x14ac:dyDescent="0.25">
      <c r="A66" s="21">
        <v>42037</v>
      </c>
      <c r="B66" s="22" t="s">
        <v>32</v>
      </c>
      <c r="C66" s="23" t="s">
        <v>19</v>
      </c>
      <c r="D66" s="24" t="s">
        <v>13</v>
      </c>
      <c r="E66" s="22">
        <v>227101</v>
      </c>
      <c r="F66" s="25">
        <v>11600</v>
      </c>
      <c r="G66" s="26" t="s">
        <v>14</v>
      </c>
      <c r="H66" s="27">
        <f t="shared" si="2"/>
        <v>42067</v>
      </c>
    </row>
    <row r="67" spans="1:8" s="12" customFormat="1" ht="33" customHeight="1" x14ac:dyDescent="0.25">
      <c r="A67" s="21">
        <v>42065</v>
      </c>
      <c r="B67" s="22" t="s">
        <v>33</v>
      </c>
      <c r="C67" s="23" t="s">
        <v>19</v>
      </c>
      <c r="D67" s="24" t="s">
        <v>13</v>
      </c>
      <c r="E67" s="22">
        <v>227101</v>
      </c>
      <c r="F67" s="25">
        <v>11600</v>
      </c>
      <c r="G67" s="26" t="s">
        <v>14</v>
      </c>
      <c r="H67" s="20">
        <f t="shared" si="2"/>
        <v>42095</v>
      </c>
    </row>
    <row r="68" spans="1:8" s="12" customFormat="1" ht="33" customHeight="1" x14ac:dyDescent="0.25">
      <c r="A68" s="21">
        <v>42100</v>
      </c>
      <c r="B68" s="22" t="s">
        <v>34</v>
      </c>
      <c r="C68" s="23" t="s">
        <v>19</v>
      </c>
      <c r="D68" s="24" t="s">
        <v>13</v>
      </c>
      <c r="E68" s="22">
        <v>227101</v>
      </c>
      <c r="F68" s="25">
        <v>11600</v>
      </c>
      <c r="G68" s="26" t="s">
        <v>14</v>
      </c>
      <c r="H68" s="27">
        <f t="shared" si="2"/>
        <v>42130</v>
      </c>
    </row>
    <row r="69" spans="1:8" s="12" customFormat="1" ht="33" customHeight="1" x14ac:dyDescent="0.25">
      <c r="A69" s="21">
        <v>42125</v>
      </c>
      <c r="B69" s="22" t="s">
        <v>35</v>
      </c>
      <c r="C69" s="23" t="s">
        <v>19</v>
      </c>
      <c r="D69" s="24" t="s">
        <v>13</v>
      </c>
      <c r="E69" s="22">
        <v>227101</v>
      </c>
      <c r="F69" s="25">
        <v>11600</v>
      </c>
      <c r="G69" s="26" t="s">
        <v>14</v>
      </c>
      <c r="H69" s="20">
        <f t="shared" si="2"/>
        <v>42155</v>
      </c>
    </row>
    <row r="70" spans="1:8" s="12" customFormat="1" ht="33" customHeight="1" x14ac:dyDescent="0.25">
      <c r="A70" s="21">
        <v>42156</v>
      </c>
      <c r="B70" s="22" t="s">
        <v>36</v>
      </c>
      <c r="C70" s="23" t="s">
        <v>19</v>
      </c>
      <c r="D70" s="24" t="s">
        <v>13</v>
      </c>
      <c r="E70" s="22">
        <v>227101</v>
      </c>
      <c r="F70" s="25">
        <v>11600</v>
      </c>
      <c r="G70" s="26" t="s">
        <v>14</v>
      </c>
      <c r="H70" s="27">
        <f t="shared" si="2"/>
        <v>42186</v>
      </c>
    </row>
    <row r="71" spans="1:8" s="12" customFormat="1" ht="33" customHeight="1" x14ac:dyDescent="0.25">
      <c r="A71" s="21">
        <v>45482</v>
      </c>
      <c r="B71" s="22" t="s">
        <v>133</v>
      </c>
      <c r="C71" s="23" t="s">
        <v>195</v>
      </c>
      <c r="D71" s="24" t="s">
        <v>13</v>
      </c>
      <c r="E71" s="22">
        <v>228702</v>
      </c>
      <c r="F71" s="25">
        <v>16000</v>
      </c>
      <c r="G71" s="26" t="s">
        <v>14</v>
      </c>
      <c r="H71" s="20">
        <f t="shared" si="2"/>
        <v>45512</v>
      </c>
    </row>
    <row r="72" spans="1:8" s="12" customFormat="1" ht="33" customHeight="1" x14ac:dyDescent="0.25">
      <c r="A72" s="21">
        <v>45477</v>
      </c>
      <c r="B72" s="22" t="s">
        <v>134</v>
      </c>
      <c r="C72" s="23" t="s">
        <v>74</v>
      </c>
      <c r="D72" s="24" t="s">
        <v>13</v>
      </c>
      <c r="E72" s="22">
        <v>228702</v>
      </c>
      <c r="F72" s="25">
        <v>60000</v>
      </c>
      <c r="G72" s="26" t="s">
        <v>14</v>
      </c>
      <c r="H72" s="27">
        <f t="shared" ref="H72:H103" si="3">+A72+30</f>
        <v>45507</v>
      </c>
    </row>
    <row r="73" spans="1:8" s="12" customFormat="1" ht="33" customHeight="1" x14ac:dyDescent="0.25">
      <c r="A73" s="21">
        <v>45491</v>
      </c>
      <c r="B73" s="22" t="s">
        <v>96</v>
      </c>
      <c r="C73" s="23" t="s">
        <v>196</v>
      </c>
      <c r="D73" s="24" t="s">
        <v>13</v>
      </c>
      <c r="E73" s="22">
        <v>225101</v>
      </c>
      <c r="F73" s="25">
        <v>526575</v>
      </c>
      <c r="G73" s="26" t="s">
        <v>14</v>
      </c>
      <c r="H73" s="20">
        <f t="shared" si="3"/>
        <v>45521</v>
      </c>
    </row>
    <row r="74" spans="1:8" s="12" customFormat="1" ht="33" customHeight="1" x14ac:dyDescent="0.25">
      <c r="A74" s="21">
        <v>45502</v>
      </c>
      <c r="B74" s="22" t="s">
        <v>135</v>
      </c>
      <c r="C74" s="23" t="s">
        <v>197</v>
      </c>
      <c r="D74" s="24" t="s">
        <v>13</v>
      </c>
      <c r="E74" s="22">
        <v>265402</v>
      </c>
      <c r="F74" s="25">
        <v>89160.8</v>
      </c>
      <c r="G74" s="26" t="s">
        <v>14</v>
      </c>
      <c r="H74" s="20">
        <f t="shared" si="3"/>
        <v>45532</v>
      </c>
    </row>
    <row r="75" spans="1:8" s="12" customFormat="1" ht="33" customHeight="1" x14ac:dyDescent="0.25">
      <c r="A75" s="21">
        <v>43566</v>
      </c>
      <c r="B75" s="22" t="s">
        <v>37</v>
      </c>
      <c r="C75" s="23" t="s">
        <v>38</v>
      </c>
      <c r="D75" s="24" t="s">
        <v>13</v>
      </c>
      <c r="E75" s="22">
        <v>233201</v>
      </c>
      <c r="F75" s="25">
        <v>755.2</v>
      </c>
      <c r="G75" s="26" t="s">
        <v>14</v>
      </c>
      <c r="H75" s="27">
        <f t="shared" si="3"/>
        <v>43596</v>
      </c>
    </row>
    <row r="76" spans="1:8" s="12" customFormat="1" ht="33" customHeight="1" x14ac:dyDescent="0.25">
      <c r="A76" s="21">
        <v>45495</v>
      </c>
      <c r="B76" s="22" t="s">
        <v>136</v>
      </c>
      <c r="C76" s="23" t="s">
        <v>198</v>
      </c>
      <c r="D76" s="24" t="s">
        <v>13</v>
      </c>
      <c r="E76" s="22">
        <v>239905</v>
      </c>
      <c r="F76" s="25">
        <v>78470</v>
      </c>
      <c r="G76" s="26" t="s">
        <v>14</v>
      </c>
      <c r="H76" s="27">
        <f t="shared" si="3"/>
        <v>45525</v>
      </c>
    </row>
    <row r="77" spans="1:8" s="12" customFormat="1" ht="33" customHeight="1" x14ac:dyDescent="0.25">
      <c r="A77" s="21">
        <v>45489</v>
      </c>
      <c r="B77" s="22" t="s">
        <v>137</v>
      </c>
      <c r="C77" s="23" t="s">
        <v>75</v>
      </c>
      <c r="D77" s="24" t="s">
        <v>13</v>
      </c>
      <c r="E77" s="22" t="s">
        <v>218</v>
      </c>
      <c r="F77" s="25">
        <v>126274.16</v>
      </c>
      <c r="G77" s="26" t="s">
        <v>14</v>
      </c>
      <c r="H77" s="20">
        <f t="shared" si="3"/>
        <v>45519</v>
      </c>
    </row>
    <row r="78" spans="1:8" s="12" customFormat="1" ht="33" customHeight="1" x14ac:dyDescent="0.25">
      <c r="A78" s="21">
        <v>45498</v>
      </c>
      <c r="B78" s="22" t="s">
        <v>138</v>
      </c>
      <c r="C78" s="23" t="s">
        <v>199</v>
      </c>
      <c r="D78" s="24" t="s">
        <v>13</v>
      </c>
      <c r="E78" s="22">
        <v>271201</v>
      </c>
      <c r="F78" s="25">
        <v>2085110.32</v>
      </c>
      <c r="G78" s="26" t="s">
        <v>14</v>
      </c>
      <c r="H78" s="27">
        <f t="shared" si="3"/>
        <v>45528</v>
      </c>
    </row>
    <row r="79" spans="1:8" s="12" customFormat="1" ht="33" customHeight="1" x14ac:dyDescent="0.25">
      <c r="A79" s="21">
        <v>45481</v>
      </c>
      <c r="B79" s="22" t="s">
        <v>139</v>
      </c>
      <c r="C79" s="23" t="s">
        <v>200</v>
      </c>
      <c r="D79" s="24" t="s">
        <v>13</v>
      </c>
      <c r="E79" s="22">
        <v>225901</v>
      </c>
      <c r="F79" s="25">
        <v>117307.5</v>
      </c>
      <c r="G79" s="26" t="s">
        <v>14</v>
      </c>
      <c r="H79" s="20">
        <f t="shared" si="3"/>
        <v>45511</v>
      </c>
    </row>
    <row r="80" spans="1:8" s="12" customFormat="1" ht="33" customHeight="1" x14ac:dyDescent="0.25">
      <c r="A80" s="21">
        <v>45481</v>
      </c>
      <c r="B80" s="22" t="s">
        <v>140</v>
      </c>
      <c r="C80" s="23" t="s">
        <v>200</v>
      </c>
      <c r="D80" s="24" t="s">
        <v>13</v>
      </c>
      <c r="E80" s="22">
        <v>225901</v>
      </c>
      <c r="F80" s="25">
        <v>1273562.1599999999</v>
      </c>
      <c r="G80" s="26" t="s">
        <v>14</v>
      </c>
      <c r="H80" s="27">
        <f t="shared" si="3"/>
        <v>45511</v>
      </c>
    </row>
    <row r="81" spans="1:8" s="12" customFormat="1" ht="33" customHeight="1" x14ac:dyDescent="0.25">
      <c r="A81" s="21">
        <v>45482</v>
      </c>
      <c r="B81" s="22" t="s">
        <v>141</v>
      </c>
      <c r="C81" s="23" t="s">
        <v>76</v>
      </c>
      <c r="D81" s="24" t="s">
        <v>13</v>
      </c>
      <c r="E81" s="22">
        <v>225101</v>
      </c>
      <c r="F81" s="25">
        <v>1681396.75</v>
      </c>
      <c r="G81" s="26" t="s">
        <v>14</v>
      </c>
      <c r="H81" s="20">
        <f t="shared" si="3"/>
        <v>45512</v>
      </c>
    </row>
    <row r="82" spans="1:8" s="12" customFormat="1" ht="33" customHeight="1" x14ac:dyDescent="0.25">
      <c r="A82" s="21">
        <v>45495</v>
      </c>
      <c r="B82" s="22" t="s">
        <v>142</v>
      </c>
      <c r="C82" s="23" t="s">
        <v>201</v>
      </c>
      <c r="D82" s="24" t="s">
        <v>13</v>
      </c>
      <c r="E82" s="22">
        <v>228704</v>
      </c>
      <c r="F82" s="25">
        <v>28944</v>
      </c>
      <c r="G82" s="26" t="s">
        <v>14</v>
      </c>
      <c r="H82" s="20">
        <f t="shared" si="3"/>
        <v>45525</v>
      </c>
    </row>
    <row r="83" spans="1:8" s="12" customFormat="1" ht="33" customHeight="1" x14ac:dyDescent="0.25">
      <c r="A83" s="21">
        <v>45447</v>
      </c>
      <c r="B83" s="22" t="s">
        <v>93</v>
      </c>
      <c r="C83" s="23" t="s">
        <v>202</v>
      </c>
      <c r="D83" s="24" t="s">
        <v>13</v>
      </c>
      <c r="E83" s="22">
        <v>225901</v>
      </c>
      <c r="F83" s="25">
        <v>41028.44</v>
      </c>
      <c r="G83" s="26" t="s">
        <v>14</v>
      </c>
      <c r="H83" s="27">
        <f t="shared" si="3"/>
        <v>45477</v>
      </c>
    </row>
    <row r="84" spans="1:8" s="12" customFormat="1" ht="33" customHeight="1" x14ac:dyDescent="0.25">
      <c r="A84" s="21">
        <v>45474</v>
      </c>
      <c r="B84" s="22" t="s">
        <v>143</v>
      </c>
      <c r="C84" s="23" t="s">
        <v>39</v>
      </c>
      <c r="D84" s="24" t="s">
        <v>13</v>
      </c>
      <c r="E84" s="22">
        <v>225101</v>
      </c>
      <c r="F84" s="25">
        <v>78057</v>
      </c>
      <c r="G84" s="26" t="s">
        <v>14</v>
      </c>
      <c r="H84" s="27">
        <f t="shared" si="3"/>
        <v>45504</v>
      </c>
    </row>
    <row r="85" spans="1:8" s="12" customFormat="1" ht="33" customHeight="1" x14ac:dyDescent="0.25">
      <c r="A85" s="21">
        <v>45474</v>
      </c>
      <c r="B85" s="22" t="s">
        <v>144</v>
      </c>
      <c r="C85" s="23" t="s">
        <v>39</v>
      </c>
      <c r="D85" s="24" t="s">
        <v>13</v>
      </c>
      <c r="E85" s="22">
        <v>227101</v>
      </c>
      <c r="F85" s="25">
        <v>12000</v>
      </c>
      <c r="G85" s="26" t="s">
        <v>14</v>
      </c>
      <c r="H85" s="20">
        <f t="shared" si="3"/>
        <v>45504</v>
      </c>
    </row>
    <row r="86" spans="1:8" s="12" customFormat="1" ht="33" customHeight="1" x14ac:dyDescent="0.25">
      <c r="A86" s="21">
        <v>45477</v>
      </c>
      <c r="B86" s="22" t="s">
        <v>145</v>
      </c>
      <c r="C86" s="23" t="s">
        <v>51</v>
      </c>
      <c r="D86" s="24" t="s">
        <v>13</v>
      </c>
      <c r="E86" s="22">
        <v>229201</v>
      </c>
      <c r="F86" s="25">
        <v>1654111.35</v>
      </c>
      <c r="G86" s="26" t="s">
        <v>14</v>
      </c>
      <c r="H86" s="27">
        <f t="shared" si="3"/>
        <v>45507</v>
      </c>
    </row>
    <row r="87" spans="1:8" s="12" customFormat="1" ht="33" customHeight="1" x14ac:dyDescent="0.25">
      <c r="A87" s="21">
        <v>45490</v>
      </c>
      <c r="B87" s="22" t="s">
        <v>95</v>
      </c>
      <c r="C87" s="23" t="s">
        <v>203</v>
      </c>
      <c r="D87" s="24" t="s">
        <v>13</v>
      </c>
      <c r="E87" s="22">
        <v>228705</v>
      </c>
      <c r="F87" s="25">
        <v>308570</v>
      </c>
      <c r="G87" s="26" t="s">
        <v>14</v>
      </c>
      <c r="H87" s="20">
        <f t="shared" si="3"/>
        <v>45520</v>
      </c>
    </row>
    <row r="88" spans="1:8" s="12" customFormat="1" ht="33" customHeight="1" x14ac:dyDescent="0.25">
      <c r="A88" s="21">
        <v>45475</v>
      </c>
      <c r="B88" s="22" t="s">
        <v>146</v>
      </c>
      <c r="C88" s="23" t="s">
        <v>204</v>
      </c>
      <c r="D88" s="24" t="s">
        <v>13</v>
      </c>
      <c r="E88" s="22">
        <v>227202</v>
      </c>
      <c r="F88" s="25">
        <v>860140.52</v>
      </c>
      <c r="G88" s="26" t="s">
        <v>14</v>
      </c>
      <c r="H88" s="27">
        <f t="shared" si="3"/>
        <v>45505</v>
      </c>
    </row>
    <row r="89" spans="1:8" s="12" customFormat="1" ht="33" customHeight="1" x14ac:dyDescent="0.25">
      <c r="A89" s="21">
        <v>45463</v>
      </c>
      <c r="B89" s="22" t="s">
        <v>94</v>
      </c>
      <c r="C89" s="23" t="s">
        <v>77</v>
      </c>
      <c r="D89" s="24" t="s">
        <v>13</v>
      </c>
      <c r="E89" s="22">
        <v>268301</v>
      </c>
      <c r="F89" s="25">
        <v>992653.6</v>
      </c>
      <c r="G89" s="26" t="s">
        <v>14</v>
      </c>
      <c r="H89" s="27">
        <f t="shared" si="3"/>
        <v>45493</v>
      </c>
    </row>
    <row r="90" spans="1:8" s="12" customFormat="1" ht="33" customHeight="1" x14ac:dyDescent="0.25">
      <c r="A90" s="21">
        <v>45478</v>
      </c>
      <c r="B90" s="22" t="s">
        <v>147</v>
      </c>
      <c r="C90" s="23" t="s">
        <v>205</v>
      </c>
      <c r="D90" s="24" t="s">
        <v>13</v>
      </c>
      <c r="E90" s="22">
        <v>227206</v>
      </c>
      <c r="F90" s="25">
        <v>39226.53</v>
      </c>
      <c r="G90" s="26" t="s">
        <v>14</v>
      </c>
      <c r="H90" s="20">
        <f t="shared" si="3"/>
        <v>45508</v>
      </c>
    </row>
    <row r="91" spans="1:8" s="12" customFormat="1" ht="33" customHeight="1" x14ac:dyDescent="0.25">
      <c r="A91" s="21">
        <v>45481</v>
      </c>
      <c r="B91" s="22" t="s">
        <v>148</v>
      </c>
      <c r="C91" s="23" t="s">
        <v>40</v>
      </c>
      <c r="D91" s="24" t="s">
        <v>13</v>
      </c>
      <c r="E91" s="22">
        <v>226301</v>
      </c>
      <c r="F91" s="25">
        <v>201833</v>
      </c>
      <c r="G91" s="26" t="s">
        <v>14</v>
      </c>
      <c r="H91" s="20">
        <f t="shared" si="3"/>
        <v>45511</v>
      </c>
    </row>
    <row r="92" spans="1:8" s="12" customFormat="1" ht="33" customHeight="1" x14ac:dyDescent="0.25">
      <c r="A92" s="21">
        <v>45481</v>
      </c>
      <c r="B92" s="22" t="s">
        <v>149</v>
      </c>
      <c r="C92" s="23" t="s">
        <v>40</v>
      </c>
      <c r="D92" s="24" t="s">
        <v>13</v>
      </c>
      <c r="E92" s="22">
        <v>226301</v>
      </c>
      <c r="F92" s="25">
        <v>5928</v>
      </c>
      <c r="G92" s="26" t="s">
        <v>14</v>
      </c>
      <c r="H92" s="27">
        <f t="shared" si="3"/>
        <v>45511</v>
      </c>
    </row>
    <row r="93" spans="1:8" s="12" customFormat="1" ht="33" customHeight="1" x14ac:dyDescent="0.25">
      <c r="A93" s="21">
        <v>45483</v>
      </c>
      <c r="B93" s="22" t="s">
        <v>150</v>
      </c>
      <c r="C93" s="23" t="s">
        <v>40</v>
      </c>
      <c r="D93" s="24" t="s">
        <v>13</v>
      </c>
      <c r="E93" s="22">
        <v>226301</v>
      </c>
      <c r="F93" s="25">
        <v>4184</v>
      </c>
      <c r="G93" s="26" t="s">
        <v>14</v>
      </c>
      <c r="H93" s="20">
        <f t="shared" si="3"/>
        <v>45513</v>
      </c>
    </row>
    <row r="94" spans="1:8" s="12" customFormat="1" ht="33" customHeight="1" x14ac:dyDescent="0.25">
      <c r="A94" s="21">
        <v>45503</v>
      </c>
      <c r="B94" s="22" t="s">
        <v>151</v>
      </c>
      <c r="C94" s="23" t="s">
        <v>206</v>
      </c>
      <c r="D94" s="24" t="s">
        <v>13</v>
      </c>
      <c r="E94" s="22">
        <v>228501</v>
      </c>
      <c r="F94" s="25">
        <v>22983.33</v>
      </c>
      <c r="G94" s="26" t="s">
        <v>14</v>
      </c>
      <c r="H94" s="20">
        <f t="shared" si="3"/>
        <v>45533</v>
      </c>
    </row>
    <row r="95" spans="1:8" s="12" customFormat="1" ht="33" customHeight="1" x14ac:dyDescent="0.25">
      <c r="A95" s="21">
        <v>45476</v>
      </c>
      <c r="B95" s="22" t="s">
        <v>152</v>
      </c>
      <c r="C95" s="23" t="s">
        <v>207</v>
      </c>
      <c r="D95" s="24" t="s">
        <v>13</v>
      </c>
      <c r="E95" s="22">
        <v>225901</v>
      </c>
      <c r="F95" s="25">
        <v>7747954.2000000002</v>
      </c>
      <c r="G95" s="26" t="s">
        <v>14</v>
      </c>
      <c r="H95" s="27">
        <f t="shared" si="3"/>
        <v>45506</v>
      </c>
    </row>
    <row r="96" spans="1:8" s="12" customFormat="1" ht="33" customHeight="1" x14ac:dyDescent="0.25">
      <c r="A96" s="21">
        <v>45535</v>
      </c>
      <c r="B96" s="22" t="s">
        <v>153</v>
      </c>
      <c r="C96" s="23" t="s">
        <v>208</v>
      </c>
      <c r="D96" s="24" t="s">
        <v>13</v>
      </c>
      <c r="E96" s="22">
        <v>221501</v>
      </c>
      <c r="F96" s="25">
        <v>1394673.43</v>
      </c>
      <c r="G96" s="26" t="s">
        <v>14</v>
      </c>
      <c r="H96" s="20">
        <f t="shared" si="3"/>
        <v>45565</v>
      </c>
    </row>
    <row r="97" spans="1:8" s="12" customFormat="1" ht="33" customHeight="1" x14ac:dyDescent="0.25">
      <c r="A97" s="21">
        <v>45535</v>
      </c>
      <c r="B97" s="22" t="s">
        <v>154</v>
      </c>
      <c r="C97" s="23" t="s">
        <v>208</v>
      </c>
      <c r="D97" s="24" t="s">
        <v>13</v>
      </c>
      <c r="E97" s="22">
        <v>228705</v>
      </c>
      <c r="F97" s="25">
        <v>2975703.33</v>
      </c>
      <c r="G97" s="26" t="s">
        <v>14</v>
      </c>
      <c r="H97" s="27">
        <f t="shared" si="3"/>
        <v>45565</v>
      </c>
    </row>
    <row r="98" spans="1:8" s="12" customFormat="1" ht="33" customHeight="1" x14ac:dyDescent="0.25">
      <c r="A98" s="21">
        <v>45474</v>
      </c>
      <c r="B98" s="22" t="s">
        <v>155</v>
      </c>
      <c r="C98" s="23" t="s">
        <v>78</v>
      </c>
      <c r="D98" s="24" t="s">
        <v>13</v>
      </c>
      <c r="E98" s="22">
        <v>225101</v>
      </c>
      <c r="F98" s="25">
        <v>40000</v>
      </c>
      <c r="G98" s="26" t="s">
        <v>14</v>
      </c>
      <c r="H98" s="20">
        <f t="shared" si="3"/>
        <v>45504</v>
      </c>
    </row>
    <row r="99" spans="1:8" s="12" customFormat="1" ht="33" customHeight="1" x14ac:dyDescent="0.25">
      <c r="A99" s="21">
        <v>45446</v>
      </c>
      <c r="B99" s="22" t="s">
        <v>97</v>
      </c>
      <c r="C99" s="23" t="s">
        <v>78</v>
      </c>
      <c r="D99" s="24" t="s">
        <v>13</v>
      </c>
      <c r="E99" s="22">
        <v>225101</v>
      </c>
      <c r="F99" s="25">
        <v>40000</v>
      </c>
      <c r="G99" s="26" t="s">
        <v>14</v>
      </c>
      <c r="H99" s="27">
        <f t="shared" si="3"/>
        <v>45476</v>
      </c>
    </row>
    <row r="100" spans="1:8" s="12" customFormat="1" ht="33" customHeight="1" x14ac:dyDescent="0.25">
      <c r="A100" s="21">
        <v>45489</v>
      </c>
      <c r="B100" s="22" t="s">
        <v>156</v>
      </c>
      <c r="C100" s="23" t="s">
        <v>53</v>
      </c>
      <c r="D100" s="24" t="s">
        <v>13</v>
      </c>
      <c r="E100" s="22">
        <v>225101</v>
      </c>
      <c r="F100" s="25">
        <v>215000</v>
      </c>
      <c r="G100" s="26" t="s">
        <v>14</v>
      </c>
      <c r="H100" s="20">
        <f t="shared" si="3"/>
        <v>45519</v>
      </c>
    </row>
    <row r="101" spans="1:8" s="12" customFormat="1" ht="33" customHeight="1" x14ac:dyDescent="0.25">
      <c r="A101" s="21">
        <v>45489</v>
      </c>
      <c r="B101" s="22" t="s">
        <v>157</v>
      </c>
      <c r="C101" s="23" t="s">
        <v>53</v>
      </c>
      <c r="D101" s="24" t="s">
        <v>13</v>
      </c>
      <c r="E101" s="22">
        <v>225101</v>
      </c>
      <c r="F101" s="25">
        <v>120000</v>
      </c>
      <c r="G101" s="26" t="s">
        <v>14</v>
      </c>
      <c r="H101" s="27">
        <f t="shared" si="3"/>
        <v>45519</v>
      </c>
    </row>
    <row r="102" spans="1:8" s="12" customFormat="1" ht="33" customHeight="1" x14ac:dyDescent="0.25">
      <c r="A102" s="21">
        <v>45489</v>
      </c>
      <c r="B102" s="22" t="s">
        <v>158</v>
      </c>
      <c r="C102" s="23" t="s">
        <v>53</v>
      </c>
      <c r="D102" s="24" t="s">
        <v>13</v>
      </c>
      <c r="E102" s="22">
        <v>225101</v>
      </c>
      <c r="F102" s="25">
        <v>140000</v>
      </c>
      <c r="G102" s="26" t="s">
        <v>14</v>
      </c>
      <c r="H102" s="20">
        <f t="shared" si="3"/>
        <v>45519</v>
      </c>
    </row>
    <row r="103" spans="1:8" s="12" customFormat="1" ht="33" customHeight="1" x14ac:dyDescent="0.25">
      <c r="A103" s="21">
        <v>45489</v>
      </c>
      <c r="B103" s="22" t="s">
        <v>159</v>
      </c>
      <c r="C103" s="23" t="s">
        <v>53</v>
      </c>
      <c r="D103" s="24" t="s">
        <v>13</v>
      </c>
      <c r="E103" s="22">
        <v>225101</v>
      </c>
      <c r="F103" s="25">
        <v>150000</v>
      </c>
      <c r="G103" s="26" t="s">
        <v>14</v>
      </c>
      <c r="H103" s="27">
        <f t="shared" si="3"/>
        <v>45519</v>
      </c>
    </row>
    <row r="104" spans="1:8" s="12" customFormat="1" ht="33" customHeight="1" x14ac:dyDescent="0.25">
      <c r="A104" s="21">
        <v>45488</v>
      </c>
      <c r="B104" s="22" t="s">
        <v>47</v>
      </c>
      <c r="C104" s="23" t="s">
        <v>209</v>
      </c>
      <c r="D104" s="24" t="s">
        <v>13</v>
      </c>
      <c r="E104" s="22">
        <v>225901</v>
      </c>
      <c r="F104" s="25">
        <v>474600</v>
      </c>
      <c r="G104" s="26" t="s">
        <v>14</v>
      </c>
      <c r="H104" s="27">
        <f t="shared" ref="H104:H136" si="4">+A104+30</f>
        <v>45518</v>
      </c>
    </row>
    <row r="105" spans="1:8" s="12" customFormat="1" ht="33" customHeight="1" x14ac:dyDescent="0.25">
      <c r="A105" s="21">
        <v>45498</v>
      </c>
      <c r="B105" s="22" t="s">
        <v>98</v>
      </c>
      <c r="C105" s="23" t="s">
        <v>210</v>
      </c>
      <c r="D105" s="24" t="s">
        <v>13</v>
      </c>
      <c r="E105" s="22">
        <v>228702</v>
      </c>
      <c r="F105" s="25">
        <v>25000</v>
      </c>
      <c r="G105" s="26" t="s">
        <v>14</v>
      </c>
      <c r="H105" s="20">
        <f t="shared" si="4"/>
        <v>45528</v>
      </c>
    </row>
    <row r="106" spans="1:8" s="12" customFormat="1" ht="33" customHeight="1" x14ac:dyDescent="0.25">
      <c r="A106" s="21">
        <v>45481</v>
      </c>
      <c r="B106" s="22" t="s">
        <v>160</v>
      </c>
      <c r="C106" s="23" t="s">
        <v>210</v>
      </c>
      <c r="D106" s="24" t="s">
        <v>13</v>
      </c>
      <c r="E106" s="22">
        <v>228702</v>
      </c>
      <c r="F106" s="25">
        <v>14000</v>
      </c>
      <c r="G106" s="26" t="s">
        <v>14</v>
      </c>
      <c r="H106" s="27">
        <f t="shared" si="4"/>
        <v>45511</v>
      </c>
    </row>
    <row r="107" spans="1:8" s="12" customFormat="1" ht="33" customHeight="1" x14ac:dyDescent="0.25">
      <c r="A107" s="21">
        <v>45478</v>
      </c>
      <c r="B107" s="22" t="s">
        <v>161</v>
      </c>
      <c r="C107" s="23" t="s">
        <v>79</v>
      </c>
      <c r="D107" s="24" t="s">
        <v>13</v>
      </c>
      <c r="E107" s="22">
        <v>227202</v>
      </c>
      <c r="F107" s="25">
        <v>10620</v>
      </c>
      <c r="G107" s="26" t="s">
        <v>14</v>
      </c>
      <c r="H107" s="20">
        <f t="shared" si="4"/>
        <v>45508</v>
      </c>
    </row>
    <row r="108" spans="1:8" s="12" customFormat="1" ht="33" customHeight="1" x14ac:dyDescent="0.25">
      <c r="A108" s="21">
        <v>45482</v>
      </c>
      <c r="B108" s="22" t="s">
        <v>162</v>
      </c>
      <c r="C108" s="23" t="s">
        <v>79</v>
      </c>
      <c r="D108" s="24" t="s">
        <v>13</v>
      </c>
      <c r="E108" s="22">
        <v>227202</v>
      </c>
      <c r="F108" s="25">
        <v>29500</v>
      </c>
      <c r="G108" s="26" t="s">
        <v>14</v>
      </c>
      <c r="H108" s="20">
        <f t="shared" si="4"/>
        <v>45512</v>
      </c>
    </row>
    <row r="109" spans="1:8" s="12" customFormat="1" ht="33" customHeight="1" x14ac:dyDescent="0.25">
      <c r="A109" s="21">
        <v>45462</v>
      </c>
      <c r="B109" s="22" t="s">
        <v>58</v>
      </c>
      <c r="C109" s="23" t="s">
        <v>79</v>
      </c>
      <c r="D109" s="24" t="s">
        <v>13</v>
      </c>
      <c r="E109" s="22">
        <v>227202</v>
      </c>
      <c r="F109" s="25">
        <v>23600</v>
      </c>
      <c r="G109" s="26" t="s">
        <v>14</v>
      </c>
      <c r="H109" s="27">
        <f t="shared" si="4"/>
        <v>45492</v>
      </c>
    </row>
    <row r="110" spans="1:8" s="12" customFormat="1" ht="33" customHeight="1" x14ac:dyDescent="0.25">
      <c r="A110" s="21">
        <v>41908</v>
      </c>
      <c r="B110" s="22" t="s">
        <v>41</v>
      </c>
      <c r="C110" s="23" t="s">
        <v>42</v>
      </c>
      <c r="D110" s="24" t="s">
        <v>13</v>
      </c>
      <c r="E110" s="22">
        <v>222201</v>
      </c>
      <c r="F110" s="25">
        <v>16661.599999999999</v>
      </c>
      <c r="G110" s="26" t="s">
        <v>14</v>
      </c>
      <c r="H110" s="27">
        <f t="shared" si="4"/>
        <v>41938</v>
      </c>
    </row>
    <row r="111" spans="1:8" s="12" customFormat="1" ht="33" customHeight="1" x14ac:dyDescent="0.25">
      <c r="A111" s="21">
        <v>45477</v>
      </c>
      <c r="B111" s="22" t="s">
        <v>163</v>
      </c>
      <c r="C111" s="23" t="s">
        <v>80</v>
      </c>
      <c r="D111" s="24" t="s">
        <v>13</v>
      </c>
      <c r="E111" s="22">
        <v>227206</v>
      </c>
      <c r="F111" s="25">
        <v>151427.9</v>
      </c>
      <c r="G111" s="26" t="s">
        <v>14</v>
      </c>
      <c r="H111" s="20">
        <f t="shared" si="4"/>
        <v>45507</v>
      </c>
    </row>
    <row r="112" spans="1:8" s="12" customFormat="1" ht="33" customHeight="1" x14ac:dyDescent="0.25">
      <c r="A112" s="21">
        <v>45491</v>
      </c>
      <c r="B112" s="22" t="s">
        <v>164</v>
      </c>
      <c r="C112" s="23" t="s">
        <v>211</v>
      </c>
      <c r="D112" s="24" t="s">
        <v>13</v>
      </c>
      <c r="E112" s="22">
        <v>226301</v>
      </c>
      <c r="F112" s="25">
        <v>34560</v>
      </c>
      <c r="G112" s="26" t="s">
        <v>14</v>
      </c>
      <c r="H112" s="20">
        <f t="shared" si="4"/>
        <v>45521</v>
      </c>
    </row>
    <row r="113" spans="1:8" s="12" customFormat="1" ht="33" customHeight="1" x14ac:dyDescent="0.25">
      <c r="A113" s="21">
        <v>45491</v>
      </c>
      <c r="B113" s="22" t="s">
        <v>165</v>
      </c>
      <c r="C113" s="23" t="s">
        <v>211</v>
      </c>
      <c r="D113" s="24" t="s">
        <v>13</v>
      </c>
      <c r="E113" s="22">
        <v>226301</v>
      </c>
      <c r="F113" s="25">
        <v>5964</v>
      </c>
      <c r="G113" s="26" t="s">
        <v>14</v>
      </c>
      <c r="H113" s="27">
        <f t="shared" si="4"/>
        <v>45521</v>
      </c>
    </row>
    <row r="114" spans="1:8" s="12" customFormat="1" ht="33" customHeight="1" x14ac:dyDescent="0.25">
      <c r="A114" s="21">
        <v>45474</v>
      </c>
      <c r="B114" s="22" t="s">
        <v>166</v>
      </c>
      <c r="C114" s="23" t="s">
        <v>81</v>
      </c>
      <c r="D114" s="24" t="s">
        <v>13</v>
      </c>
      <c r="E114" s="22">
        <v>226301</v>
      </c>
      <c r="F114" s="25">
        <v>28111.439999999999</v>
      </c>
      <c r="G114" s="26" t="s">
        <v>14</v>
      </c>
      <c r="H114" s="27">
        <f t="shared" si="4"/>
        <v>45504</v>
      </c>
    </row>
    <row r="115" spans="1:8" s="12" customFormat="1" ht="33" customHeight="1" x14ac:dyDescent="0.25">
      <c r="A115" s="21">
        <v>45474</v>
      </c>
      <c r="B115" s="22" t="s">
        <v>167</v>
      </c>
      <c r="C115" s="23" t="s">
        <v>81</v>
      </c>
      <c r="D115" s="24" t="s">
        <v>13</v>
      </c>
      <c r="E115" s="22">
        <v>228401</v>
      </c>
      <c r="F115" s="25">
        <v>8079.35</v>
      </c>
      <c r="G115" s="26" t="s">
        <v>14</v>
      </c>
      <c r="H115" s="20">
        <f t="shared" si="4"/>
        <v>45504</v>
      </c>
    </row>
    <row r="116" spans="1:8" s="12" customFormat="1" ht="33" customHeight="1" x14ac:dyDescent="0.25">
      <c r="A116" s="21">
        <v>45455</v>
      </c>
      <c r="B116" s="22" t="s">
        <v>168</v>
      </c>
      <c r="C116" s="23" t="s">
        <v>81</v>
      </c>
      <c r="D116" s="24" t="s">
        <v>13</v>
      </c>
      <c r="E116" s="22">
        <v>226301</v>
      </c>
      <c r="F116" s="25">
        <v>40</v>
      </c>
      <c r="G116" s="26" t="s">
        <v>14</v>
      </c>
      <c r="H116" s="27">
        <f t="shared" si="4"/>
        <v>45485</v>
      </c>
    </row>
    <row r="117" spans="1:8" s="12" customFormat="1" ht="33" customHeight="1" x14ac:dyDescent="0.25">
      <c r="A117" s="21">
        <v>45492</v>
      </c>
      <c r="B117" s="22" t="s">
        <v>169</v>
      </c>
      <c r="C117" s="23" t="s">
        <v>54</v>
      </c>
      <c r="D117" s="24" t="s">
        <v>13</v>
      </c>
      <c r="E117" s="22">
        <v>226301</v>
      </c>
      <c r="F117" s="25">
        <v>219731.03</v>
      </c>
      <c r="G117" s="26" t="s">
        <v>14</v>
      </c>
      <c r="H117" s="27">
        <f t="shared" si="4"/>
        <v>45522</v>
      </c>
    </row>
    <row r="118" spans="1:8" s="12" customFormat="1" ht="33" customHeight="1" x14ac:dyDescent="0.25">
      <c r="A118" s="21">
        <v>45482</v>
      </c>
      <c r="B118" s="22" t="s">
        <v>170</v>
      </c>
      <c r="C118" s="23" t="s">
        <v>212</v>
      </c>
      <c r="D118" s="24" t="s">
        <v>13</v>
      </c>
      <c r="E118" s="22" t="s">
        <v>219</v>
      </c>
      <c r="F118" s="25">
        <v>81761.73</v>
      </c>
      <c r="G118" s="26" t="s">
        <v>14</v>
      </c>
      <c r="H118" s="20">
        <f t="shared" si="4"/>
        <v>45512</v>
      </c>
    </row>
    <row r="119" spans="1:8" s="12" customFormat="1" ht="33" customHeight="1" x14ac:dyDescent="0.25">
      <c r="A119" s="21">
        <v>45497</v>
      </c>
      <c r="B119" s="22" t="s">
        <v>171</v>
      </c>
      <c r="C119" s="23" t="s">
        <v>83</v>
      </c>
      <c r="D119" s="24" t="s">
        <v>13</v>
      </c>
      <c r="E119" s="22">
        <v>225901</v>
      </c>
      <c r="F119" s="25">
        <v>78300</v>
      </c>
      <c r="G119" s="26" t="s">
        <v>14</v>
      </c>
      <c r="H119" s="20">
        <f t="shared" si="4"/>
        <v>45527</v>
      </c>
    </row>
    <row r="120" spans="1:8" s="12" customFormat="1" ht="33" customHeight="1" x14ac:dyDescent="0.25">
      <c r="A120" s="21">
        <v>45499</v>
      </c>
      <c r="B120" s="22" t="s">
        <v>172</v>
      </c>
      <c r="C120" s="23" t="s">
        <v>213</v>
      </c>
      <c r="D120" s="24" t="s">
        <v>13</v>
      </c>
      <c r="E120" s="22">
        <v>239201</v>
      </c>
      <c r="F120" s="25">
        <v>96701</v>
      </c>
      <c r="G120" s="26" t="s">
        <v>14</v>
      </c>
      <c r="H120" s="27">
        <f t="shared" si="4"/>
        <v>45529</v>
      </c>
    </row>
    <row r="121" spans="1:8" s="12" customFormat="1" ht="33" customHeight="1" x14ac:dyDescent="0.25">
      <c r="A121" s="21">
        <v>45490</v>
      </c>
      <c r="B121" s="22" t="s">
        <v>173</v>
      </c>
      <c r="C121" s="23" t="s">
        <v>82</v>
      </c>
      <c r="D121" s="24" t="s">
        <v>13</v>
      </c>
      <c r="E121" s="22">
        <v>228503</v>
      </c>
      <c r="F121" s="25">
        <v>409653.43</v>
      </c>
      <c r="G121" s="26" t="s">
        <v>14</v>
      </c>
      <c r="H121" s="27">
        <f t="shared" si="4"/>
        <v>45520</v>
      </c>
    </row>
    <row r="122" spans="1:8" s="12" customFormat="1" ht="33" customHeight="1" x14ac:dyDescent="0.25">
      <c r="A122" s="21">
        <v>45504</v>
      </c>
      <c r="B122" s="22" t="s">
        <v>174</v>
      </c>
      <c r="C122" s="23" t="s">
        <v>43</v>
      </c>
      <c r="D122" s="24" t="s">
        <v>13</v>
      </c>
      <c r="E122" s="22" t="s">
        <v>44</v>
      </c>
      <c r="F122" s="25">
        <v>5791.95</v>
      </c>
      <c r="G122" s="26" t="s">
        <v>14</v>
      </c>
      <c r="H122" s="20">
        <f t="shared" si="4"/>
        <v>45534</v>
      </c>
    </row>
    <row r="123" spans="1:8" s="12" customFormat="1" ht="33" customHeight="1" x14ac:dyDescent="0.25">
      <c r="A123" s="21">
        <v>45501</v>
      </c>
      <c r="B123" s="22" t="s">
        <v>175</v>
      </c>
      <c r="C123" s="23" t="s">
        <v>43</v>
      </c>
      <c r="D123" s="24" t="s">
        <v>13</v>
      </c>
      <c r="E123" s="22" t="s">
        <v>44</v>
      </c>
      <c r="F123" s="25">
        <v>17316.41</v>
      </c>
      <c r="G123" s="26" t="s">
        <v>14</v>
      </c>
      <c r="H123" s="27">
        <f t="shared" si="4"/>
        <v>45531</v>
      </c>
    </row>
    <row r="124" spans="1:8" s="12" customFormat="1" ht="33" customHeight="1" x14ac:dyDescent="0.25">
      <c r="A124" s="21">
        <v>45494</v>
      </c>
      <c r="B124" s="22" t="s">
        <v>176</v>
      </c>
      <c r="C124" s="23" t="s">
        <v>43</v>
      </c>
      <c r="D124" s="24" t="s">
        <v>13</v>
      </c>
      <c r="E124" s="22" t="s">
        <v>44</v>
      </c>
      <c r="F124" s="25">
        <v>7281.77</v>
      </c>
      <c r="G124" s="26" t="s">
        <v>14</v>
      </c>
      <c r="H124" s="20">
        <f t="shared" si="4"/>
        <v>45524</v>
      </c>
    </row>
    <row r="125" spans="1:8" s="12" customFormat="1" ht="33" customHeight="1" x14ac:dyDescent="0.25">
      <c r="A125" s="21">
        <v>45487</v>
      </c>
      <c r="B125" s="22" t="s">
        <v>177</v>
      </c>
      <c r="C125" s="23" t="s">
        <v>43</v>
      </c>
      <c r="D125" s="24" t="s">
        <v>13</v>
      </c>
      <c r="E125" s="22" t="s">
        <v>44</v>
      </c>
      <c r="F125" s="25">
        <v>17471.689999999999</v>
      </c>
      <c r="G125" s="26" t="s">
        <v>14</v>
      </c>
      <c r="H125" s="27">
        <f t="shared" si="4"/>
        <v>45517</v>
      </c>
    </row>
    <row r="126" spans="1:8" s="12" customFormat="1" ht="33" customHeight="1" x14ac:dyDescent="0.25">
      <c r="A126" s="21">
        <v>45480</v>
      </c>
      <c r="B126" s="22" t="s">
        <v>178</v>
      </c>
      <c r="C126" s="23" t="s">
        <v>43</v>
      </c>
      <c r="D126" s="24" t="s">
        <v>13</v>
      </c>
      <c r="E126" s="22" t="s">
        <v>44</v>
      </c>
      <c r="F126" s="25">
        <v>6858.7</v>
      </c>
      <c r="G126" s="26" t="s">
        <v>14</v>
      </c>
      <c r="H126" s="20">
        <f t="shared" si="4"/>
        <v>45510</v>
      </c>
    </row>
    <row r="127" spans="1:8" s="12" customFormat="1" ht="33" customHeight="1" x14ac:dyDescent="0.25">
      <c r="A127" s="21">
        <v>45484</v>
      </c>
      <c r="B127" s="22" t="s">
        <v>179</v>
      </c>
      <c r="C127" s="23" t="s">
        <v>214</v>
      </c>
      <c r="D127" s="24" t="s">
        <v>13</v>
      </c>
      <c r="E127" s="22">
        <v>225303</v>
      </c>
      <c r="F127" s="25">
        <v>180540</v>
      </c>
      <c r="G127" s="26" t="s">
        <v>14</v>
      </c>
      <c r="H127" s="27">
        <f t="shared" si="4"/>
        <v>45514</v>
      </c>
    </row>
    <row r="128" spans="1:8" s="12" customFormat="1" ht="33" customHeight="1" x14ac:dyDescent="0.25">
      <c r="A128" s="21">
        <v>45488</v>
      </c>
      <c r="B128" s="22" t="s">
        <v>180</v>
      </c>
      <c r="C128" s="23" t="s">
        <v>214</v>
      </c>
      <c r="D128" s="24" t="s">
        <v>13</v>
      </c>
      <c r="E128" s="22">
        <v>225303</v>
      </c>
      <c r="F128" s="25">
        <v>38000</v>
      </c>
      <c r="G128" s="26" t="s">
        <v>14</v>
      </c>
      <c r="H128" s="20">
        <f t="shared" si="4"/>
        <v>45518</v>
      </c>
    </row>
    <row r="129" spans="1:8" s="12" customFormat="1" ht="33" customHeight="1" x14ac:dyDescent="0.25">
      <c r="A129" s="21">
        <v>45488</v>
      </c>
      <c r="B129" s="22" t="s">
        <v>181</v>
      </c>
      <c r="C129" s="23" t="s">
        <v>214</v>
      </c>
      <c r="D129" s="24" t="s">
        <v>13</v>
      </c>
      <c r="E129" s="22">
        <v>225801</v>
      </c>
      <c r="F129" s="25">
        <v>217999.99</v>
      </c>
      <c r="G129" s="26" t="s">
        <v>14</v>
      </c>
      <c r="H129" s="20">
        <f t="shared" si="4"/>
        <v>45518</v>
      </c>
    </row>
    <row r="130" spans="1:8" s="12" customFormat="1" ht="33" customHeight="1" x14ac:dyDescent="0.25">
      <c r="A130" s="21">
        <v>45478</v>
      </c>
      <c r="B130" s="22" t="s">
        <v>182</v>
      </c>
      <c r="C130" s="23" t="s">
        <v>57</v>
      </c>
      <c r="D130" s="24" t="s">
        <v>13</v>
      </c>
      <c r="E130" s="22">
        <v>224301</v>
      </c>
      <c r="F130" s="25">
        <v>77777.759999999995</v>
      </c>
      <c r="G130" s="26" t="s">
        <v>14</v>
      </c>
      <c r="H130" s="27">
        <f t="shared" si="4"/>
        <v>45508</v>
      </c>
    </row>
    <row r="131" spans="1:8" s="12" customFormat="1" ht="33" customHeight="1" x14ac:dyDescent="0.25">
      <c r="A131" s="21">
        <v>45447</v>
      </c>
      <c r="B131" s="22" t="s">
        <v>99</v>
      </c>
      <c r="C131" s="23" t="s">
        <v>57</v>
      </c>
      <c r="D131" s="24" t="s">
        <v>13</v>
      </c>
      <c r="E131" s="22">
        <v>224301</v>
      </c>
      <c r="F131" s="25">
        <v>59110.92</v>
      </c>
      <c r="G131" s="26" t="s">
        <v>14</v>
      </c>
      <c r="H131" s="20">
        <f t="shared" si="4"/>
        <v>45477</v>
      </c>
    </row>
    <row r="132" spans="1:8" s="12" customFormat="1" ht="33" customHeight="1" x14ac:dyDescent="0.25">
      <c r="A132" s="21">
        <v>45504</v>
      </c>
      <c r="B132" s="22" t="s">
        <v>183</v>
      </c>
      <c r="C132" s="23" t="s">
        <v>215</v>
      </c>
      <c r="D132" s="24" t="s">
        <v>13</v>
      </c>
      <c r="E132" s="22">
        <v>265402</v>
      </c>
      <c r="F132" s="25">
        <v>40000.01</v>
      </c>
      <c r="G132" s="26" t="s">
        <v>14</v>
      </c>
      <c r="H132" s="27">
        <f t="shared" si="4"/>
        <v>45534</v>
      </c>
    </row>
    <row r="133" spans="1:8" s="12" customFormat="1" ht="33" customHeight="1" x14ac:dyDescent="0.25">
      <c r="A133" s="21">
        <v>45504</v>
      </c>
      <c r="B133" s="22" t="s">
        <v>184</v>
      </c>
      <c r="C133" s="23" t="s">
        <v>52</v>
      </c>
      <c r="D133" s="24" t="s">
        <v>13</v>
      </c>
      <c r="E133" s="22">
        <v>229101</v>
      </c>
      <c r="F133" s="25">
        <v>326019.84000000003</v>
      </c>
      <c r="G133" s="26" t="s">
        <v>14</v>
      </c>
      <c r="H133" s="20">
        <f t="shared" si="4"/>
        <v>45534</v>
      </c>
    </row>
    <row r="134" spans="1:8" s="12" customFormat="1" ht="33" customHeight="1" x14ac:dyDescent="0.25">
      <c r="A134" s="21">
        <v>45473</v>
      </c>
      <c r="B134" s="22" t="s">
        <v>95</v>
      </c>
      <c r="C134" s="23" t="s">
        <v>52</v>
      </c>
      <c r="D134" s="24" t="s">
        <v>13</v>
      </c>
      <c r="E134" s="22">
        <v>229101</v>
      </c>
      <c r="F134" s="25">
        <v>291233.44</v>
      </c>
      <c r="G134" s="26" t="s">
        <v>14</v>
      </c>
      <c r="H134" s="27">
        <f t="shared" si="4"/>
        <v>45503</v>
      </c>
    </row>
    <row r="135" spans="1:8" s="12" customFormat="1" ht="33" customHeight="1" x14ac:dyDescent="0.25">
      <c r="A135" s="21">
        <v>45481</v>
      </c>
      <c r="B135" s="22" t="s">
        <v>185</v>
      </c>
      <c r="C135" s="23" t="s">
        <v>45</v>
      </c>
      <c r="D135" s="24" t="s">
        <v>13</v>
      </c>
      <c r="E135" s="22">
        <v>227101</v>
      </c>
      <c r="F135" s="25">
        <v>39200</v>
      </c>
      <c r="G135" s="26" t="s">
        <v>14</v>
      </c>
      <c r="H135" s="27">
        <f t="shared" si="4"/>
        <v>45511</v>
      </c>
    </row>
    <row r="136" spans="1:8" s="12" customFormat="1" ht="33" customHeight="1" x14ac:dyDescent="0.25">
      <c r="A136" s="21">
        <v>45481</v>
      </c>
      <c r="B136" s="22" t="s">
        <v>186</v>
      </c>
      <c r="C136" s="23" t="s">
        <v>45</v>
      </c>
      <c r="D136" s="24" t="s">
        <v>13</v>
      </c>
      <c r="E136" s="22">
        <v>225101</v>
      </c>
      <c r="F136" s="25">
        <v>986433.07</v>
      </c>
      <c r="G136" s="26" t="s">
        <v>14</v>
      </c>
      <c r="H136" s="20">
        <f t="shared" si="4"/>
        <v>45511</v>
      </c>
    </row>
    <row r="138" spans="1:8" ht="14.25" thickBot="1" x14ac:dyDescent="0.3">
      <c r="E138" s="30" t="s">
        <v>46</v>
      </c>
      <c r="F138" s="31">
        <f>SUM(F6:F137)</f>
        <v>43146520.740000002</v>
      </c>
      <c r="G138" s="38"/>
    </row>
    <row r="139" spans="1:8" ht="14.25" thickTop="1" x14ac:dyDescent="0.25"/>
    <row r="140" spans="1:8" x14ac:dyDescent="0.25">
      <c r="F140" s="32"/>
    </row>
    <row r="141" spans="1:8" x14ac:dyDescent="0.25">
      <c r="F141" s="32"/>
    </row>
    <row r="142" spans="1:8" x14ac:dyDescent="0.25">
      <c r="F142" s="32"/>
    </row>
    <row r="143" spans="1:8" x14ac:dyDescent="0.25">
      <c r="E143" s="33"/>
      <c r="F143" s="34"/>
    </row>
    <row r="144" spans="1:8" x14ac:dyDescent="0.25">
      <c r="F144" s="35"/>
    </row>
    <row r="145" spans="5:7" x14ac:dyDescent="0.25">
      <c r="F145" s="36"/>
    </row>
    <row r="146" spans="5:7" ht="14.25" x14ac:dyDescent="0.25">
      <c r="F146" s="56"/>
      <c r="G146" s="56"/>
    </row>
    <row r="147" spans="5:7" ht="14.25" x14ac:dyDescent="0.25">
      <c r="E147" s="33"/>
      <c r="F147" s="56"/>
      <c r="G147" s="56"/>
    </row>
    <row r="148" spans="5:7" x14ac:dyDescent="0.25">
      <c r="F148" s="36"/>
    </row>
    <row r="149" spans="5:7" ht="14.25" x14ac:dyDescent="0.25">
      <c r="F149" s="37"/>
    </row>
    <row r="150" spans="5:7" x14ac:dyDescent="0.25">
      <c r="F150" s="36"/>
    </row>
  </sheetData>
  <sortState xmlns:xlrd2="http://schemas.microsoft.com/office/spreadsheetml/2017/richdata2" ref="A6:H136">
    <sortCondition ref="C6:C136"/>
    <sortCondition ref="B6:B136"/>
  </sortState>
  <mergeCells count="4099">
    <mergeCell ref="F146:G146"/>
    <mergeCell ref="F147:G147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ID2:IK2"/>
    <mergeCell ref="IL2:IS2"/>
    <mergeCell ref="IT2:JA2"/>
    <mergeCell ref="JB2:JI2"/>
    <mergeCell ref="JJ2:JQ2"/>
    <mergeCell ref="JR2:JY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</mergeCells>
  <phoneticPr fontId="18" type="noConversion"/>
  <pageMargins left="0.7" right="0.7" top="0.75" bottom="0.75" header="0.3" footer="0.3"/>
  <pageSetup paperSize="5" scale="60" orientation="landscape" r:id="rId1"/>
  <rowBreaks count="4" manualBreakCount="4">
    <brk id="24" max="7" man="1"/>
    <brk id="49" max="7" man="1"/>
    <brk id="101" max="7" man="1"/>
    <brk id="12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B2:C75"/>
  <sheetViews>
    <sheetView tabSelected="1" topLeftCell="A43" workbookViewId="0">
      <selection activeCell="C75" sqref="C75"/>
    </sheetView>
  </sheetViews>
  <sheetFormatPr defaultColWidth="11.42578125" defaultRowHeight="12.75" x14ac:dyDescent="0.2"/>
  <cols>
    <col min="2" max="2" width="79" bestFit="1" customWidth="1"/>
    <col min="3" max="3" width="13.85546875" style="41" bestFit="1" customWidth="1"/>
  </cols>
  <sheetData>
    <row r="2" spans="2:3" ht="12.75" customHeight="1" x14ac:dyDescent="0.2">
      <c r="B2" s="43" t="s">
        <v>62</v>
      </c>
      <c r="C2" s="44" t="s">
        <v>63</v>
      </c>
    </row>
    <row r="3" spans="2:3" x14ac:dyDescent="0.2">
      <c r="B3" s="39" t="s">
        <v>10</v>
      </c>
      <c r="C3" s="41">
        <v>6400</v>
      </c>
    </row>
    <row r="4" spans="2:3" x14ac:dyDescent="0.2">
      <c r="B4" s="39" t="s">
        <v>12</v>
      </c>
      <c r="C4" s="41">
        <v>25800</v>
      </c>
    </row>
    <row r="5" spans="2:3" x14ac:dyDescent="0.2">
      <c r="B5" s="39" t="s">
        <v>64</v>
      </c>
      <c r="C5" s="41">
        <v>1084168.51</v>
      </c>
    </row>
    <row r="6" spans="2:3" x14ac:dyDescent="0.2">
      <c r="B6" s="39" t="s">
        <v>65</v>
      </c>
      <c r="C6" s="41">
        <v>1805</v>
      </c>
    </row>
    <row r="7" spans="2:3" x14ac:dyDescent="0.2">
      <c r="B7" s="39" t="s">
        <v>187</v>
      </c>
      <c r="C7" s="41">
        <v>124950</v>
      </c>
    </row>
    <row r="8" spans="2:3" x14ac:dyDescent="0.2">
      <c r="B8" s="39" t="s">
        <v>67</v>
      </c>
      <c r="C8" s="41">
        <v>331628.38</v>
      </c>
    </row>
    <row r="9" spans="2:3" x14ac:dyDescent="0.2">
      <c r="B9" s="39" t="s">
        <v>188</v>
      </c>
      <c r="C9" s="41">
        <v>222430</v>
      </c>
    </row>
    <row r="10" spans="2:3" x14ac:dyDescent="0.2">
      <c r="B10" s="39" t="s">
        <v>66</v>
      </c>
      <c r="C10" s="41">
        <v>54870</v>
      </c>
    </row>
    <row r="11" spans="2:3" x14ac:dyDescent="0.2">
      <c r="B11" s="39" t="s">
        <v>48</v>
      </c>
      <c r="C11" s="41">
        <v>575869.5</v>
      </c>
    </row>
    <row r="12" spans="2:3" x14ac:dyDescent="0.2">
      <c r="B12" s="39" t="s">
        <v>68</v>
      </c>
      <c r="C12" s="41">
        <v>102570</v>
      </c>
    </row>
    <row r="13" spans="2:3" x14ac:dyDescent="0.2">
      <c r="B13" s="39" t="s">
        <v>69</v>
      </c>
      <c r="C13" s="41">
        <v>5350458.42</v>
      </c>
    </row>
    <row r="14" spans="2:3" x14ac:dyDescent="0.2">
      <c r="B14" s="39" t="s">
        <v>15</v>
      </c>
      <c r="C14" s="41">
        <v>705255.41</v>
      </c>
    </row>
    <row r="15" spans="2:3" x14ac:dyDescent="0.2">
      <c r="B15" s="39" t="s">
        <v>71</v>
      </c>
      <c r="C15" s="41">
        <v>3967632</v>
      </c>
    </row>
    <row r="16" spans="2:3" x14ac:dyDescent="0.2">
      <c r="B16" s="39" t="s">
        <v>189</v>
      </c>
      <c r="C16" s="41">
        <v>18642.64</v>
      </c>
    </row>
    <row r="17" spans="2:3" x14ac:dyDescent="0.2">
      <c r="B17" s="39" t="s">
        <v>70</v>
      </c>
      <c r="C17" s="41">
        <v>15702.17</v>
      </c>
    </row>
    <row r="18" spans="2:3" x14ac:dyDescent="0.2">
      <c r="B18" s="39" t="s">
        <v>220</v>
      </c>
      <c r="C18" s="41">
        <v>6055</v>
      </c>
    </row>
    <row r="19" spans="2:3" x14ac:dyDescent="0.2">
      <c r="B19" s="39" t="s">
        <v>49</v>
      </c>
      <c r="C19" s="41">
        <v>288595.11</v>
      </c>
    </row>
    <row r="20" spans="2:3" x14ac:dyDescent="0.2">
      <c r="B20" s="39" t="s">
        <v>191</v>
      </c>
      <c r="C20" s="41">
        <v>202960</v>
      </c>
    </row>
    <row r="21" spans="2:3" x14ac:dyDescent="0.2">
      <c r="B21" s="39" t="s">
        <v>190</v>
      </c>
      <c r="C21" s="41">
        <v>103515.5</v>
      </c>
    </row>
    <row r="22" spans="2:3" x14ac:dyDescent="0.2">
      <c r="B22" s="39" t="s">
        <v>192</v>
      </c>
      <c r="C22" s="41">
        <v>34809.5</v>
      </c>
    </row>
    <row r="23" spans="2:3" x14ac:dyDescent="0.2">
      <c r="B23" s="39" t="s">
        <v>50</v>
      </c>
      <c r="C23" s="41">
        <v>463894.92</v>
      </c>
    </row>
    <row r="24" spans="2:3" x14ac:dyDescent="0.2">
      <c r="B24" s="39" t="s">
        <v>73</v>
      </c>
      <c r="C24" s="41">
        <v>92777.5</v>
      </c>
    </row>
    <row r="25" spans="2:3" x14ac:dyDescent="0.2">
      <c r="B25" s="39" t="s">
        <v>72</v>
      </c>
      <c r="C25" s="41">
        <v>119984.76</v>
      </c>
    </row>
    <row r="26" spans="2:3" x14ac:dyDescent="0.2">
      <c r="B26" s="39" t="s">
        <v>193</v>
      </c>
      <c r="C26" s="41">
        <v>51684</v>
      </c>
    </row>
    <row r="27" spans="2:3" x14ac:dyDescent="0.2">
      <c r="B27" s="39" t="s">
        <v>55</v>
      </c>
      <c r="C27" s="41">
        <v>102000</v>
      </c>
    </row>
    <row r="28" spans="2:3" x14ac:dyDescent="0.2">
      <c r="B28" s="39" t="s">
        <v>194</v>
      </c>
      <c r="C28" s="41">
        <v>59591.77</v>
      </c>
    </row>
    <row r="29" spans="2:3" x14ac:dyDescent="0.2">
      <c r="B29" s="39" t="s">
        <v>56</v>
      </c>
      <c r="C29" s="41">
        <v>2360</v>
      </c>
    </row>
    <row r="30" spans="2:3" x14ac:dyDescent="0.2">
      <c r="B30" s="39" t="s">
        <v>17</v>
      </c>
      <c r="C30" s="41">
        <v>1674361</v>
      </c>
    </row>
    <row r="31" spans="2:3" x14ac:dyDescent="0.2">
      <c r="B31" s="39" t="s">
        <v>19</v>
      </c>
      <c r="C31" s="41">
        <v>208800</v>
      </c>
    </row>
    <row r="32" spans="2:3" x14ac:dyDescent="0.2">
      <c r="B32" s="39" t="s">
        <v>195</v>
      </c>
      <c r="C32" s="41">
        <v>16000</v>
      </c>
    </row>
    <row r="33" spans="2:3" x14ac:dyDescent="0.2">
      <c r="B33" s="39" t="s">
        <v>74</v>
      </c>
      <c r="C33" s="41">
        <v>60000</v>
      </c>
    </row>
    <row r="34" spans="2:3" x14ac:dyDescent="0.2">
      <c r="B34" s="39" t="s">
        <v>196</v>
      </c>
      <c r="C34" s="41">
        <v>526575</v>
      </c>
    </row>
    <row r="35" spans="2:3" x14ac:dyDescent="0.2">
      <c r="B35" s="39" t="s">
        <v>197</v>
      </c>
      <c r="C35" s="41">
        <v>89160.8</v>
      </c>
    </row>
    <row r="36" spans="2:3" x14ac:dyDescent="0.2">
      <c r="B36" s="39" t="s">
        <v>38</v>
      </c>
      <c r="C36" s="41">
        <v>755.2</v>
      </c>
    </row>
    <row r="37" spans="2:3" x14ac:dyDescent="0.2">
      <c r="B37" s="39" t="s">
        <v>198</v>
      </c>
      <c r="C37" s="41">
        <v>78470</v>
      </c>
    </row>
    <row r="38" spans="2:3" x14ac:dyDescent="0.2">
      <c r="B38" s="39" t="s">
        <v>75</v>
      </c>
      <c r="C38" s="41">
        <v>126274.16</v>
      </c>
    </row>
    <row r="39" spans="2:3" x14ac:dyDescent="0.2">
      <c r="B39" s="39" t="s">
        <v>200</v>
      </c>
      <c r="C39" s="41">
        <v>1390869.66</v>
      </c>
    </row>
    <row r="40" spans="2:3" x14ac:dyDescent="0.2">
      <c r="B40" s="39" t="s">
        <v>199</v>
      </c>
      <c r="C40" s="41">
        <v>2085110.32</v>
      </c>
    </row>
    <row r="41" spans="2:3" x14ac:dyDescent="0.2">
      <c r="B41" s="39" t="s">
        <v>202</v>
      </c>
      <c r="C41" s="41">
        <v>41028.44</v>
      </c>
    </row>
    <row r="42" spans="2:3" x14ac:dyDescent="0.2">
      <c r="B42" s="39" t="s">
        <v>201</v>
      </c>
      <c r="C42" s="41">
        <v>28944</v>
      </c>
    </row>
    <row r="43" spans="2:3" x14ac:dyDescent="0.2">
      <c r="B43" s="39" t="s">
        <v>76</v>
      </c>
      <c r="C43" s="41">
        <v>1681396.75</v>
      </c>
    </row>
    <row r="44" spans="2:3" x14ac:dyDescent="0.2">
      <c r="B44" s="39" t="s">
        <v>39</v>
      </c>
      <c r="C44" s="41">
        <v>90057</v>
      </c>
    </row>
    <row r="45" spans="2:3" x14ac:dyDescent="0.2">
      <c r="B45" s="39" t="s">
        <v>51</v>
      </c>
      <c r="C45" s="41">
        <v>1654111.35</v>
      </c>
    </row>
    <row r="46" spans="2:3" x14ac:dyDescent="0.2">
      <c r="B46" s="39" t="s">
        <v>204</v>
      </c>
      <c r="C46" s="41">
        <v>860140.52</v>
      </c>
    </row>
    <row r="47" spans="2:3" x14ac:dyDescent="0.2">
      <c r="B47" s="39" t="s">
        <v>203</v>
      </c>
      <c r="C47" s="41">
        <v>308570</v>
      </c>
    </row>
    <row r="48" spans="2:3" x14ac:dyDescent="0.2">
      <c r="B48" s="39" t="s">
        <v>77</v>
      </c>
      <c r="C48" s="41">
        <v>992653.6</v>
      </c>
    </row>
    <row r="49" spans="2:3" x14ac:dyDescent="0.2">
      <c r="B49" s="39" t="s">
        <v>205</v>
      </c>
      <c r="C49" s="41">
        <v>39226.53</v>
      </c>
    </row>
    <row r="50" spans="2:3" x14ac:dyDescent="0.2">
      <c r="B50" s="39" t="s">
        <v>40</v>
      </c>
      <c r="C50" s="41">
        <v>211945</v>
      </c>
    </row>
    <row r="51" spans="2:3" x14ac:dyDescent="0.2">
      <c r="B51" s="39" t="s">
        <v>206</v>
      </c>
      <c r="C51" s="41">
        <v>22983.33</v>
      </c>
    </row>
    <row r="52" spans="2:3" x14ac:dyDescent="0.2">
      <c r="B52" s="39" t="s">
        <v>207</v>
      </c>
      <c r="C52" s="41">
        <v>7747954.2000000002</v>
      </c>
    </row>
    <row r="53" spans="2:3" x14ac:dyDescent="0.2">
      <c r="B53" s="39" t="s">
        <v>208</v>
      </c>
      <c r="C53" s="41">
        <v>4370376.76</v>
      </c>
    </row>
    <row r="54" spans="2:3" x14ac:dyDescent="0.2">
      <c r="B54" s="39" t="s">
        <v>78</v>
      </c>
      <c r="C54" s="41">
        <v>80000</v>
      </c>
    </row>
    <row r="55" spans="2:3" x14ac:dyDescent="0.2">
      <c r="B55" s="39" t="s">
        <v>53</v>
      </c>
      <c r="C55" s="41">
        <v>625000</v>
      </c>
    </row>
    <row r="56" spans="2:3" x14ac:dyDescent="0.2">
      <c r="B56" s="39" t="s">
        <v>209</v>
      </c>
      <c r="C56" s="41">
        <v>474600</v>
      </c>
    </row>
    <row r="57" spans="2:3" x14ac:dyDescent="0.2">
      <c r="B57" s="39" t="s">
        <v>210</v>
      </c>
      <c r="C57" s="41">
        <v>39000</v>
      </c>
    </row>
    <row r="58" spans="2:3" x14ac:dyDescent="0.2">
      <c r="B58" s="39" t="s">
        <v>79</v>
      </c>
      <c r="C58" s="41">
        <v>63720</v>
      </c>
    </row>
    <row r="59" spans="2:3" x14ac:dyDescent="0.2">
      <c r="B59" s="39" t="s">
        <v>42</v>
      </c>
      <c r="C59" s="41">
        <v>16661.599999999999</v>
      </c>
    </row>
    <row r="60" spans="2:3" x14ac:dyDescent="0.2">
      <c r="B60" s="39" t="s">
        <v>80</v>
      </c>
      <c r="C60" s="41">
        <v>151427.9</v>
      </c>
    </row>
    <row r="61" spans="2:3" x14ac:dyDescent="0.2">
      <c r="B61" s="39" t="s">
        <v>54</v>
      </c>
      <c r="C61" s="41">
        <v>219731.03</v>
      </c>
    </row>
    <row r="62" spans="2:3" x14ac:dyDescent="0.2">
      <c r="B62" s="39" t="s">
        <v>81</v>
      </c>
      <c r="C62" s="41">
        <v>36230.79</v>
      </c>
    </row>
    <row r="63" spans="2:3" x14ac:dyDescent="0.2">
      <c r="B63" s="39" t="s">
        <v>211</v>
      </c>
      <c r="C63" s="41">
        <v>40524</v>
      </c>
    </row>
    <row r="64" spans="2:3" x14ac:dyDescent="0.2">
      <c r="B64" s="39" t="s">
        <v>83</v>
      </c>
      <c r="C64" s="41">
        <v>78300</v>
      </c>
    </row>
    <row r="65" spans="2:3" x14ac:dyDescent="0.2">
      <c r="B65" s="39" t="s">
        <v>82</v>
      </c>
      <c r="C65" s="41">
        <v>409653.43</v>
      </c>
    </row>
    <row r="66" spans="2:3" x14ac:dyDescent="0.2">
      <c r="B66" s="39" t="s">
        <v>213</v>
      </c>
      <c r="C66" s="41">
        <v>96701</v>
      </c>
    </row>
    <row r="67" spans="2:3" x14ac:dyDescent="0.2">
      <c r="B67" s="39" t="s">
        <v>212</v>
      </c>
      <c r="C67" s="41">
        <v>81761.73</v>
      </c>
    </row>
    <row r="68" spans="2:3" x14ac:dyDescent="0.2">
      <c r="B68" s="39" t="s">
        <v>43</v>
      </c>
      <c r="C68" s="41">
        <v>54720.52</v>
      </c>
    </row>
    <row r="69" spans="2:3" x14ac:dyDescent="0.2">
      <c r="B69" s="39" t="s">
        <v>214</v>
      </c>
      <c r="C69" s="41">
        <v>436539.99</v>
      </c>
    </row>
    <row r="70" spans="2:3" x14ac:dyDescent="0.2">
      <c r="B70" s="39" t="s">
        <v>57</v>
      </c>
      <c r="C70" s="41">
        <v>136888.68</v>
      </c>
    </row>
    <row r="71" spans="2:3" x14ac:dyDescent="0.2">
      <c r="B71" s="39" t="s">
        <v>215</v>
      </c>
      <c r="C71" s="41">
        <v>40000.01</v>
      </c>
    </row>
    <row r="72" spans="2:3" x14ac:dyDescent="0.2">
      <c r="B72" s="39" t="s">
        <v>52</v>
      </c>
      <c r="C72" s="41">
        <v>617253.28</v>
      </c>
    </row>
    <row r="73" spans="2:3" x14ac:dyDescent="0.2">
      <c r="B73" s="39" t="s">
        <v>45</v>
      </c>
      <c r="C73" s="41">
        <v>1025633.07</v>
      </c>
    </row>
    <row r="74" spans="2:3" x14ac:dyDescent="0.2">
      <c r="B74" s="39"/>
    </row>
    <row r="75" spans="2:3" x14ac:dyDescent="0.2">
      <c r="B75" s="40" t="s">
        <v>61</v>
      </c>
      <c r="C75" s="42">
        <f>SUM(C3:C74)</f>
        <v>43146520.740000002</v>
      </c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CUENTA POR PAGAR </vt:lpstr>
      <vt:lpstr>CXP por proveedores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2024-08-06T12:49:05Z</cp:lastPrinted>
  <dcterms:created xsi:type="dcterms:W3CDTF">2024-02-12T14:26:47Z</dcterms:created>
  <dcterms:modified xsi:type="dcterms:W3CDTF">2024-08-06T20:44:25Z</dcterms:modified>
</cp:coreProperties>
</file>