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7B5E9A7C-B90C-40DE-847F-FFC8F8BC1963}" xr6:coauthVersionLast="45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Proveedores'!$A$9:$J$35</definedName>
    <definedName name="_xlnm.Print_Area" localSheetId="0">'Plantilla Pagos a Proveedores'!$A$4:$I$37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5" l="1"/>
  <c r="H35" i="5"/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10" i="5"/>
  <c r="F34" i="5"/>
  <c r="F33" i="5"/>
  <c r="F32" i="5"/>
  <c r="F31" i="5"/>
  <c r="F30" i="5"/>
  <c r="F29" i="5"/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1" i="5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<sst xmlns="http://schemas.openxmlformats.org/spreadsheetml/2006/main" count="364" uniqueCount="133">
  <si>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</si>
  <si>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</si>
  <si>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</si>
  <si>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</si>
  <si>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</si>
  <si>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</si>
  <si>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</si>
  <si>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</si>
  <si>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</si>
  <si>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</si>
  <si>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</si>
  <si>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</si>
  <si>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</si>
  <si>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</si>
  <si>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</si>
  <si>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</si>
  <si>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</si>
  <si>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</si>
  <si>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</si>
  <si>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</si>
  <si>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</si>
  <si>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</si>
  <si>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</si>
  <si>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</si>
  <si>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</si>
  <si>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</si>
  <si>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</si>
  <si>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</si>
  <si>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</si>
  <si>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</si>
  <si>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</si>
  <si>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</si>
  <si>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</si>
  <si>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</si>
  <si>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</si>
  <si>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</si>
  <si>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</si>
  <si>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</si>
  <si>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</si>
  <si>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</si>
  <si>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</si>
  <si>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</si>
  <si>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</si>
  <si>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</si>
  <si>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</si>
  <si>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</si>
  <si>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</si>
  <si>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</si>
  <si>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</si>
  <si>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</si>
  <si>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</si>
  <si>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</si>
  <si>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</si>
  <si>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</si>
  <si>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</si>
  <si>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</si>
  <si>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</si>
  <si>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</si>
  <si>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</si>
  <si>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</si>
  <si>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</si>
  <si>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</si>
  <si>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</si>
  <si>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</si>
  <si>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</si>
  <si>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</si>
  <si>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</si>
  <si>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</si>
  <si>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</si>
  <si>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</si>
  <si>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</si>
  <si>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</si>
  <si>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</si>
  <si>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</si>
  <si>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</si>
  <si>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</si>
  <si>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</si>
  <si>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</si>
  <si>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</si>
  <si>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</si>
  <si>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</si>
  <si>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</si>
  <si>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</si>
  <si>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</si>
  <si>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</si>
  <si>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</si>
  <si>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</si>
  <si>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</si>
  <si>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</si>
  <si>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</si>
  <si>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</si>
  <si>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</si>
  <si>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</si>
  <si>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</si>
  <si>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</si>
  <si>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</si>
  <si>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</si>
  <si>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</si>
  <si>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</si>
  <si>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</si>
  <si>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</si>
  <si>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</si>
  <si>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</si>
  <si>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</si>
  <si>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</si>
  <si>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</si>
  <si>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EDESUR DOMINICANA, S.A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</si>
  <si>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</si>
  <si>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</si>
  <si>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</si>
  <si>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</si>
  <si>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</si>
  <si>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</si>
  <si>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</si>
  <si>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</si>
  <si>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</si>
  <si>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</si>
  <si>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</si>
  <si>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</si>
  <si>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</si>
  <si>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</si>
  <si>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</si>
  <si>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</si>
  <si>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</si>
  <si>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</si>
  <si>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</si>
  <si>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</si>
  <si>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Diciembre 2024</t>
  </si>
  <si>
    <t>Atraso</t>
  </si>
  <si>
    <t>E450000006784</t>
  </si>
  <si>
    <t>E450000006785</t>
  </si>
  <si>
    <t>E450000006786</t>
  </si>
  <si>
    <t>E450000006787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</si>
</sst>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9" fontId="40" fillId="0" borderId="2" xfId="0" applyNumberFormat="1" applyFont="1" applyBorder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showGridLines="0" tabSelected="1" topLeftCell="A16" zoomScale="70" zoomScaleNormal="70" workbookViewId="0">
      <selection activeCell="H44" sqref="H44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7" t="s">
        <v>95</v>
      </c>
      <c r="B5" s="117"/>
      <c r="C5" s="117"/>
      <c r="D5" s="117"/>
      <c r="E5" s="117"/>
      <c r="F5" s="117"/>
      <c r="G5" s="117"/>
      <c r="H5" s="117"/>
      <c r="I5" s="117"/>
    </row>
    <row r="6" spans="1:9" ht="22.5" customHeight="1" x14ac:dyDescent="0.2">
      <c r="A6" s="118" t="s">
        <v>97</v>
      </c>
      <c r="B6" s="118"/>
      <c r="C6" s="118"/>
      <c r="D6" s="118"/>
      <c r="E6" s="118"/>
      <c r="F6" s="118"/>
      <c r="G6" s="118"/>
      <c r="H6" s="118"/>
      <c r="I6" s="118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19" t="s">
        <v>127</v>
      </c>
      <c r="B8" s="119"/>
      <c r="C8" s="119"/>
      <c r="D8" s="119"/>
      <c r="E8" s="119"/>
      <c r="F8" s="119"/>
      <c r="G8" s="119"/>
      <c r="H8" s="119"/>
      <c r="I8" s="120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04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5">
      <c r="A10" s="113" t="s">
        <v>10</v>
      </c>
      <c r="B10" s="111" t="s">
        <v>5</v>
      </c>
      <c r="C10" s="112"/>
      <c r="D10" s="114"/>
      <c r="E10" s="108">
        <v>6400</v>
      </c>
      <c r="F10" s="109"/>
      <c r="G10" s="110"/>
      <c r="H10" s="96">
        <f>+E10</f>
        <v>6400</v>
      </c>
      <c r="I10" s="97" t="s">
        <v>104</v>
      </c>
    </row>
    <row r="11" spans="1:9" s="87" customFormat="1" ht="32.25" customHeight="1" x14ac:dyDescent="0.25">
      <c r="A11" s="113" t="s">
        <v>106</v>
      </c>
      <c r="B11" s="111" t="s">
        <v>96</v>
      </c>
      <c r="C11" s="112" t="s">
        <v>129</v>
      </c>
      <c r="D11" s="114">
        <v>45657</v>
      </c>
      <c r="E11" s="108">
        <v>119144.3</v>
      </c>
      <c r="F11" s="109">
        <f>+D11+30</f>
        <v>45687</v>
      </c>
      <c r="G11" s="110">
        <v>0</v>
      </c>
      <c r="H11" s="96">
        <f t="shared" ref="H11:H34" si="0">+E11</f>
        <v>119144.3</v>
      </c>
      <c r="I11" s="97" t="s">
        <v>104</v>
      </c>
    </row>
    <row r="12" spans="1:9" s="87" customFormat="1" ht="32.25" customHeight="1" x14ac:dyDescent="0.25">
      <c r="A12" s="113" t="s">
        <v>106</v>
      </c>
      <c r="B12" s="111" t="s">
        <v>96</v>
      </c>
      <c r="C12" s="112" t="s">
        <v>130</v>
      </c>
      <c r="D12" s="114">
        <v>45657</v>
      </c>
      <c r="E12" s="108">
        <v>118957.57</v>
      </c>
      <c r="F12" s="109">
        <f t="shared" ref="F12:F28" si="1">+D12+30</f>
        <v>45687</v>
      </c>
      <c r="G12" s="110">
        <v>0</v>
      </c>
      <c r="H12" s="96">
        <f t="shared" si="0"/>
        <v>118957.57</v>
      </c>
      <c r="I12" s="97" t="s">
        <v>104</v>
      </c>
    </row>
    <row r="13" spans="1:9" s="87" customFormat="1" ht="32.25" customHeight="1" x14ac:dyDescent="0.25">
      <c r="A13" s="113" t="s">
        <v>106</v>
      </c>
      <c r="B13" s="111" t="s">
        <v>96</v>
      </c>
      <c r="C13" s="112" t="s">
        <v>131</v>
      </c>
      <c r="D13" s="114">
        <v>45657</v>
      </c>
      <c r="E13" s="108">
        <v>99307.7</v>
      </c>
      <c r="F13" s="109">
        <f t="shared" si="1"/>
        <v>45687</v>
      </c>
      <c r="G13" s="110">
        <v>0</v>
      </c>
      <c r="H13" s="96">
        <f t="shared" si="0"/>
        <v>99307.7</v>
      </c>
      <c r="I13" s="97" t="s">
        <v>104</v>
      </c>
    </row>
    <row r="14" spans="1:9" s="87" customFormat="1" ht="32.25" customHeight="1" x14ac:dyDescent="0.25">
      <c r="A14" s="113" t="s">
        <v>106</v>
      </c>
      <c r="B14" s="111" t="s">
        <v>96</v>
      </c>
      <c r="C14" s="112" t="s">
        <v>132</v>
      </c>
      <c r="D14" s="114">
        <v>45657</v>
      </c>
      <c r="E14" s="108">
        <v>97160.51</v>
      </c>
      <c r="F14" s="109">
        <f t="shared" si="1"/>
        <v>45687</v>
      </c>
      <c r="G14" s="110">
        <v>0</v>
      </c>
      <c r="H14" s="96">
        <f t="shared" si="0"/>
        <v>97160.51</v>
      </c>
      <c r="I14" s="97" t="s">
        <v>104</v>
      </c>
    </row>
    <row r="15" spans="1:9" s="87" customFormat="1" ht="32.25" customHeight="1" x14ac:dyDescent="0.25">
      <c r="A15" s="113" t="s">
        <v>6</v>
      </c>
      <c r="B15" s="111" t="s">
        <v>96</v>
      </c>
      <c r="C15" s="112" t="s">
        <v>107</v>
      </c>
      <c r="D15" s="114">
        <v>41641</v>
      </c>
      <c r="E15" s="108">
        <v>11600</v>
      </c>
      <c r="F15" s="109">
        <f t="shared" si="1"/>
        <v>41671</v>
      </c>
      <c r="G15" s="110">
        <v>0</v>
      </c>
      <c r="H15" s="96">
        <f t="shared" si="0"/>
        <v>11600</v>
      </c>
      <c r="I15" s="97" t="s">
        <v>128</v>
      </c>
    </row>
    <row r="16" spans="1:9" s="87" customFormat="1" ht="32.25" customHeight="1" x14ac:dyDescent="0.25">
      <c r="A16" s="113" t="s">
        <v>6</v>
      </c>
      <c r="B16" s="111" t="s">
        <v>96</v>
      </c>
      <c r="C16" s="112" t="s">
        <v>108</v>
      </c>
      <c r="D16" s="114">
        <v>41671</v>
      </c>
      <c r="E16" s="108">
        <v>11600</v>
      </c>
      <c r="F16" s="109">
        <f t="shared" si="1"/>
        <v>41701</v>
      </c>
      <c r="G16" s="110">
        <v>0</v>
      </c>
      <c r="H16" s="96">
        <f t="shared" si="0"/>
        <v>11600</v>
      </c>
      <c r="I16" s="97" t="s">
        <v>128</v>
      </c>
    </row>
    <row r="17" spans="1:9" s="87" customFormat="1" ht="32.25" customHeight="1" x14ac:dyDescent="0.25">
      <c r="A17" s="113" t="s">
        <v>6</v>
      </c>
      <c r="B17" s="111" t="s">
        <v>96</v>
      </c>
      <c r="C17" s="112" t="s">
        <v>109</v>
      </c>
      <c r="D17" s="114">
        <v>41699</v>
      </c>
      <c r="E17" s="108">
        <v>11600</v>
      </c>
      <c r="F17" s="109">
        <f t="shared" si="1"/>
        <v>41729</v>
      </c>
      <c r="G17" s="110">
        <v>0</v>
      </c>
      <c r="H17" s="96">
        <f t="shared" si="0"/>
        <v>11600</v>
      </c>
      <c r="I17" s="97" t="s">
        <v>128</v>
      </c>
    </row>
    <row r="18" spans="1:9" s="87" customFormat="1" ht="32.25" customHeight="1" x14ac:dyDescent="0.25">
      <c r="A18" s="113" t="s">
        <v>6</v>
      </c>
      <c r="B18" s="111" t="s">
        <v>96</v>
      </c>
      <c r="C18" s="112" t="s">
        <v>110</v>
      </c>
      <c r="D18" s="114">
        <v>41730</v>
      </c>
      <c r="E18" s="108">
        <v>11600</v>
      </c>
      <c r="F18" s="109">
        <f t="shared" si="1"/>
        <v>41760</v>
      </c>
      <c r="G18" s="110">
        <v>0</v>
      </c>
      <c r="H18" s="96">
        <f t="shared" si="0"/>
        <v>11600</v>
      </c>
      <c r="I18" s="97" t="s">
        <v>128</v>
      </c>
    </row>
    <row r="19" spans="1:9" s="87" customFormat="1" ht="32.25" customHeight="1" x14ac:dyDescent="0.25">
      <c r="A19" s="113" t="s">
        <v>6</v>
      </c>
      <c r="B19" s="111" t="s">
        <v>96</v>
      </c>
      <c r="C19" s="112" t="s">
        <v>111</v>
      </c>
      <c r="D19" s="114">
        <v>41760</v>
      </c>
      <c r="E19" s="108">
        <v>11600</v>
      </c>
      <c r="F19" s="109">
        <f t="shared" si="1"/>
        <v>41790</v>
      </c>
      <c r="G19" s="110">
        <v>0</v>
      </c>
      <c r="H19" s="96">
        <f t="shared" si="0"/>
        <v>11600</v>
      </c>
      <c r="I19" s="97" t="s">
        <v>128</v>
      </c>
    </row>
    <row r="20" spans="1:9" s="87" customFormat="1" ht="32.25" customHeight="1" x14ac:dyDescent="0.25">
      <c r="A20" s="113" t="s">
        <v>6</v>
      </c>
      <c r="B20" s="111" t="s">
        <v>96</v>
      </c>
      <c r="C20" s="112" t="s">
        <v>112</v>
      </c>
      <c r="D20" s="114">
        <v>41791</v>
      </c>
      <c r="E20" s="108">
        <v>11600</v>
      </c>
      <c r="F20" s="109">
        <f t="shared" si="1"/>
        <v>41821</v>
      </c>
      <c r="G20" s="110">
        <v>0</v>
      </c>
      <c r="H20" s="96">
        <f t="shared" si="0"/>
        <v>11600</v>
      </c>
      <c r="I20" s="97" t="s">
        <v>128</v>
      </c>
    </row>
    <row r="21" spans="1:9" s="87" customFormat="1" ht="32.25" customHeight="1" x14ac:dyDescent="0.25">
      <c r="A21" s="113" t="s">
        <v>6</v>
      </c>
      <c r="B21" s="111" t="s">
        <v>96</v>
      </c>
      <c r="C21" s="112" t="s">
        <v>113</v>
      </c>
      <c r="D21" s="114">
        <v>41822</v>
      </c>
      <c r="E21" s="108">
        <v>11600</v>
      </c>
      <c r="F21" s="109">
        <f t="shared" si="1"/>
        <v>41852</v>
      </c>
      <c r="G21" s="110">
        <v>0</v>
      </c>
      <c r="H21" s="96">
        <f t="shared" si="0"/>
        <v>11600</v>
      </c>
      <c r="I21" s="97" t="s">
        <v>128</v>
      </c>
    </row>
    <row r="22" spans="1:9" s="87" customFormat="1" ht="32.25" customHeight="1" x14ac:dyDescent="0.25">
      <c r="A22" s="113" t="s">
        <v>6</v>
      </c>
      <c r="B22" s="111" t="s">
        <v>96</v>
      </c>
      <c r="C22" s="112" t="s">
        <v>114</v>
      </c>
      <c r="D22" s="114">
        <v>41852</v>
      </c>
      <c r="E22" s="108">
        <v>11600</v>
      </c>
      <c r="F22" s="109">
        <f t="shared" si="1"/>
        <v>41882</v>
      </c>
      <c r="G22" s="110">
        <v>0</v>
      </c>
      <c r="H22" s="96">
        <f t="shared" si="0"/>
        <v>11600</v>
      </c>
      <c r="I22" s="97" t="s">
        <v>128</v>
      </c>
    </row>
    <row r="23" spans="1:9" s="87" customFormat="1" ht="32.25" customHeight="1" x14ac:dyDescent="0.25">
      <c r="A23" s="113" t="s">
        <v>6</v>
      </c>
      <c r="B23" s="111" t="s">
        <v>96</v>
      </c>
      <c r="C23" s="112" t="s">
        <v>115</v>
      </c>
      <c r="D23" s="114">
        <v>41885</v>
      </c>
      <c r="E23" s="108">
        <v>11600</v>
      </c>
      <c r="F23" s="109">
        <f t="shared" si="1"/>
        <v>41915</v>
      </c>
      <c r="G23" s="110">
        <v>0</v>
      </c>
      <c r="H23" s="96">
        <f t="shared" si="0"/>
        <v>11600</v>
      </c>
      <c r="I23" s="97" t="s">
        <v>128</v>
      </c>
    </row>
    <row r="24" spans="1:9" s="87" customFormat="1" ht="32.25" customHeight="1" x14ac:dyDescent="0.25">
      <c r="A24" s="113" t="s">
        <v>6</v>
      </c>
      <c r="B24" s="111" t="s">
        <v>96</v>
      </c>
      <c r="C24" s="112" t="s">
        <v>116</v>
      </c>
      <c r="D24" s="114">
        <v>41913</v>
      </c>
      <c r="E24" s="108">
        <v>11600</v>
      </c>
      <c r="F24" s="109">
        <f t="shared" si="1"/>
        <v>41943</v>
      </c>
      <c r="G24" s="110">
        <v>0</v>
      </c>
      <c r="H24" s="96">
        <f t="shared" si="0"/>
        <v>11600</v>
      </c>
      <c r="I24" s="97" t="s">
        <v>128</v>
      </c>
    </row>
    <row r="25" spans="1:9" s="87" customFormat="1" ht="32.25" customHeight="1" x14ac:dyDescent="0.25">
      <c r="A25" s="113" t="s">
        <v>6</v>
      </c>
      <c r="B25" s="111" t="s">
        <v>96</v>
      </c>
      <c r="C25" s="112" t="s">
        <v>117</v>
      </c>
      <c r="D25" s="114">
        <v>41944</v>
      </c>
      <c r="E25" s="108">
        <v>11600</v>
      </c>
      <c r="F25" s="109">
        <f t="shared" si="1"/>
        <v>41974</v>
      </c>
      <c r="G25" s="110">
        <v>0</v>
      </c>
      <c r="H25" s="96">
        <f t="shared" si="0"/>
        <v>11600</v>
      </c>
      <c r="I25" s="97" t="s">
        <v>128</v>
      </c>
    </row>
    <row r="26" spans="1:9" s="87" customFormat="1" ht="32.25" customHeight="1" x14ac:dyDescent="0.25">
      <c r="A26" s="113" t="s">
        <v>6</v>
      </c>
      <c r="B26" s="111" t="s">
        <v>96</v>
      </c>
      <c r="C26" s="112" t="s">
        <v>118</v>
      </c>
      <c r="D26" s="114">
        <v>41974</v>
      </c>
      <c r="E26" s="108">
        <v>11600</v>
      </c>
      <c r="F26" s="109">
        <f t="shared" si="1"/>
        <v>42004</v>
      </c>
      <c r="G26" s="110">
        <v>0</v>
      </c>
      <c r="H26" s="96">
        <f t="shared" si="0"/>
        <v>11600</v>
      </c>
      <c r="I26" s="97" t="s">
        <v>128</v>
      </c>
    </row>
    <row r="27" spans="1:9" s="87" customFormat="1" ht="32.25" customHeight="1" x14ac:dyDescent="0.25">
      <c r="A27" s="113" t="s">
        <v>6</v>
      </c>
      <c r="B27" s="111" t="s">
        <v>96</v>
      </c>
      <c r="C27" s="112" t="s">
        <v>119</v>
      </c>
      <c r="D27" s="114">
        <v>42006</v>
      </c>
      <c r="E27" s="108">
        <v>11600</v>
      </c>
      <c r="F27" s="109">
        <f t="shared" si="1"/>
        <v>42036</v>
      </c>
      <c r="G27" s="110">
        <v>0</v>
      </c>
      <c r="H27" s="96">
        <f t="shared" si="0"/>
        <v>11600</v>
      </c>
      <c r="I27" s="97" t="s">
        <v>128</v>
      </c>
    </row>
    <row r="28" spans="1:9" s="87" customFormat="1" ht="32.25" customHeight="1" x14ac:dyDescent="0.25">
      <c r="A28" s="113" t="s">
        <v>6</v>
      </c>
      <c r="B28" s="111" t="s">
        <v>96</v>
      </c>
      <c r="C28" s="112" t="s">
        <v>120</v>
      </c>
      <c r="D28" s="114">
        <v>42037</v>
      </c>
      <c r="E28" s="108">
        <v>11600</v>
      </c>
      <c r="F28" s="109">
        <f t="shared" si="1"/>
        <v>42067</v>
      </c>
      <c r="G28" s="110">
        <v>0</v>
      </c>
      <c r="H28" s="96">
        <f t="shared" si="0"/>
        <v>11600</v>
      </c>
      <c r="I28" s="97" t="s">
        <v>128</v>
      </c>
    </row>
    <row r="29" spans="1:9" s="87" customFormat="1" ht="32.25" customHeight="1" x14ac:dyDescent="0.25">
      <c r="A29" s="113" t="s">
        <v>6</v>
      </c>
      <c r="B29" s="111" t="s">
        <v>96</v>
      </c>
      <c r="C29" s="112" t="s">
        <v>121</v>
      </c>
      <c r="D29" s="114">
        <v>42065</v>
      </c>
      <c r="E29" s="108">
        <v>11600</v>
      </c>
      <c r="F29" s="109">
        <f t="shared" ref="F29:F34" si="2">+D29+30</f>
        <v>42095</v>
      </c>
      <c r="G29" s="110">
        <v>0</v>
      </c>
      <c r="H29" s="96">
        <f t="shared" si="0"/>
        <v>11600</v>
      </c>
      <c r="I29" s="97" t="s">
        <v>128</v>
      </c>
    </row>
    <row r="30" spans="1:9" s="87" customFormat="1" ht="32.25" customHeight="1" x14ac:dyDescent="0.25">
      <c r="A30" s="113" t="s">
        <v>6</v>
      </c>
      <c r="B30" s="111" t="s">
        <v>96</v>
      </c>
      <c r="C30" s="112" t="s">
        <v>122</v>
      </c>
      <c r="D30" s="114">
        <v>42100</v>
      </c>
      <c r="E30" s="108">
        <v>11600</v>
      </c>
      <c r="F30" s="109">
        <f t="shared" si="2"/>
        <v>42130</v>
      </c>
      <c r="G30" s="110">
        <v>0</v>
      </c>
      <c r="H30" s="96">
        <f t="shared" si="0"/>
        <v>11600</v>
      </c>
      <c r="I30" s="97" t="s">
        <v>128</v>
      </c>
    </row>
    <row r="31" spans="1:9" s="87" customFormat="1" ht="32.25" customHeight="1" x14ac:dyDescent="0.25">
      <c r="A31" s="113" t="s">
        <v>6</v>
      </c>
      <c r="B31" s="111" t="s">
        <v>96</v>
      </c>
      <c r="C31" s="112" t="s">
        <v>123</v>
      </c>
      <c r="D31" s="114">
        <v>42125</v>
      </c>
      <c r="E31" s="108">
        <v>11600</v>
      </c>
      <c r="F31" s="109">
        <f t="shared" si="2"/>
        <v>42155</v>
      </c>
      <c r="G31" s="110">
        <v>0</v>
      </c>
      <c r="H31" s="96">
        <f t="shared" si="0"/>
        <v>11600</v>
      </c>
      <c r="I31" s="97" t="s">
        <v>128</v>
      </c>
    </row>
    <row r="32" spans="1:9" s="87" customFormat="1" ht="32.25" customHeight="1" x14ac:dyDescent="0.25">
      <c r="A32" s="113" t="s">
        <v>6</v>
      </c>
      <c r="B32" s="111" t="s">
        <v>96</v>
      </c>
      <c r="C32" s="112" t="s">
        <v>124</v>
      </c>
      <c r="D32" s="114">
        <v>42156</v>
      </c>
      <c r="E32" s="108">
        <v>11600</v>
      </c>
      <c r="F32" s="109">
        <f t="shared" si="2"/>
        <v>42186</v>
      </c>
      <c r="G32" s="110">
        <v>0</v>
      </c>
      <c r="H32" s="96">
        <f t="shared" si="0"/>
        <v>11600</v>
      </c>
      <c r="I32" s="97" t="s">
        <v>128</v>
      </c>
    </row>
    <row r="33" spans="1:9" s="87" customFormat="1" ht="32.25" customHeight="1" x14ac:dyDescent="0.25">
      <c r="A33" s="113" t="s">
        <v>12</v>
      </c>
      <c r="B33" s="111" t="s">
        <v>96</v>
      </c>
      <c r="C33" s="112" t="s">
        <v>125</v>
      </c>
      <c r="D33" s="114">
        <v>43566</v>
      </c>
      <c r="E33" s="108">
        <v>755.2</v>
      </c>
      <c r="F33" s="109">
        <f t="shared" si="2"/>
        <v>43596</v>
      </c>
      <c r="G33" s="110">
        <v>0</v>
      </c>
      <c r="H33" s="96">
        <f t="shared" si="0"/>
        <v>755.2</v>
      </c>
      <c r="I33" s="97" t="s">
        <v>128</v>
      </c>
    </row>
    <row r="34" spans="1:9" s="87" customFormat="1" ht="32.25" customHeight="1" x14ac:dyDescent="0.25">
      <c r="A34" s="113" t="s">
        <v>9</v>
      </c>
      <c r="B34" s="111" t="s">
        <v>96</v>
      </c>
      <c r="C34" s="112" t="s">
        <v>126</v>
      </c>
      <c r="D34" s="114">
        <v>41908</v>
      </c>
      <c r="E34" s="108">
        <v>16661.599999999999</v>
      </c>
      <c r="F34" s="109">
        <f t="shared" si="2"/>
        <v>41938</v>
      </c>
      <c r="G34" s="110">
        <v>0</v>
      </c>
      <c r="H34" s="96">
        <f t="shared" si="0"/>
        <v>16661.599999999999</v>
      </c>
      <c r="I34" s="97" t="s">
        <v>128</v>
      </c>
    </row>
    <row r="35" spans="1:9" s="88" customFormat="1" ht="16.5" customHeight="1" thickBot="1" x14ac:dyDescent="0.25">
      <c r="A35" s="98"/>
      <c r="B35" s="99"/>
      <c r="C35" s="100"/>
      <c r="D35" s="98"/>
      <c r="E35" s="101">
        <f>SUM(E10:E34)</f>
        <v>667186.88</v>
      </c>
      <c r="F35" s="98"/>
      <c r="G35" s="98"/>
      <c r="H35" s="101">
        <f>SUM(H10:H34)</f>
        <v>667186.88</v>
      </c>
      <c r="I35" s="98"/>
    </row>
    <row r="36" spans="1:9" ht="27" thickTop="1" x14ac:dyDescent="0.25">
      <c r="E36" s="107"/>
      <c r="H36" s="102"/>
    </row>
    <row r="37" spans="1:9" x14ac:dyDescent="0.3">
      <c r="E37" s="107"/>
      <c r="H37" s="103"/>
    </row>
    <row r="38" spans="1:9" x14ac:dyDescent="0.3">
      <c r="E38" s="107"/>
      <c r="H38" s="103"/>
    </row>
    <row r="39" spans="1:9" x14ac:dyDescent="0.3">
      <c r="E39" s="107"/>
      <c r="G39" s="107"/>
      <c r="H39" s="103"/>
    </row>
    <row r="40" spans="1:9" x14ac:dyDescent="0.3">
      <c r="E40" s="115"/>
      <c r="F40" s="116"/>
      <c r="H40" s="103"/>
    </row>
    <row r="41" spans="1:9" x14ac:dyDescent="0.3">
      <c r="H41" s="103"/>
    </row>
    <row r="42" spans="1:9" x14ac:dyDescent="0.3">
      <c r="H42" s="103"/>
    </row>
    <row r="43" spans="1:9" x14ac:dyDescent="0.3">
      <c r="H43" s="103"/>
    </row>
    <row r="44" spans="1:9" x14ac:dyDescent="0.3">
      <c r="H44" s="103"/>
    </row>
    <row r="45" spans="1:9" x14ac:dyDescent="0.3">
      <c r="H45" s="103"/>
    </row>
    <row r="46" spans="1:9" x14ac:dyDescent="0.3">
      <c r="H46" s="103"/>
    </row>
    <row r="47" spans="1:9" x14ac:dyDescent="0.3">
      <c r="H47" s="103"/>
    </row>
    <row r="48" spans="1:9" x14ac:dyDescent="0.3">
      <c r="H48" s="103"/>
    </row>
  </sheetData>
  <sortState xmlns:xlrd2="http://schemas.microsoft.com/office/spreadsheetml/2017/richdata2" ref="A10:I34">
    <sortCondition ref="A10:A34"/>
    <sortCondition ref="C10:C34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5" orientation="landscape" r:id="rId1"/>
  <rowBreaks count="2" manualBreakCount="2">
    <brk id="37" max="8" man="1"/>
    <brk id="3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1" t="s">
        <v>49</v>
      </c>
      <c r="B43" s="123">
        <v>2021</v>
      </c>
      <c r="C43" s="123">
        <v>2020</v>
      </c>
      <c r="E43" s="76"/>
      <c r="F43" s="77"/>
      <c r="G43" s="78"/>
      <c r="H43" s="79"/>
    </row>
    <row r="44" spans="1:8" ht="18.75" hidden="1" customHeight="1" thickBot="1" x14ac:dyDescent="0.25">
      <c r="A44" s="122"/>
      <c r="B44" s="124"/>
      <c r="C44" s="124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1" t="s">
        <v>49</v>
      </c>
      <c r="B78" s="123">
        <v>2021</v>
      </c>
      <c r="C78" s="123">
        <v>2020</v>
      </c>
      <c r="E78" s="76"/>
      <c r="F78" s="77"/>
      <c r="G78" s="78"/>
      <c r="H78" s="79"/>
    </row>
    <row r="79" spans="1:8" ht="0.75" customHeight="1" thickBot="1" x14ac:dyDescent="0.25">
      <c r="A79" s="122"/>
      <c r="B79" s="124"/>
      <c r="C79" s="124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7" t="s">
        <v>0</v>
      </c>
      <c r="B15" s="129" t="s">
        <v>2</v>
      </c>
      <c r="C15" s="125" t="s">
        <v>4</v>
      </c>
    </row>
    <row r="16" spans="1:4" ht="15" thickBot="1" x14ac:dyDescent="0.25">
      <c r="A16" s="128"/>
      <c r="B16" s="130"/>
      <c r="C16" s="126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1" t="s">
        <v>49</v>
      </c>
      <c r="C3" s="133">
        <v>2020</v>
      </c>
      <c r="D3" s="135">
        <v>2019</v>
      </c>
    </row>
    <row r="4" spans="2:4" ht="15.75" customHeight="1" thickBot="1" x14ac:dyDescent="0.25">
      <c r="B4" s="132"/>
      <c r="C4" s="134"/>
      <c r="D4" s="136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7" t="s">
        <v>49</v>
      </c>
      <c r="C29" s="139">
        <v>2020</v>
      </c>
      <c r="D29" s="141">
        <v>2019</v>
      </c>
    </row>
    <row r="30" spans="2:4" ht="15.75" customHeight="1" thickBot="1" x14ac:dyDescent="0.25">
      <c r="B30" s="138"/>
      <c r="C30" s="140"/>
      <c r="D30" s="142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2025-01-10T15:58:40Z</cp:lastPrinted>
  <dcterms:created xsi:type="dcterms:W3CDTF">2006-07-11T17:39:34Z</dcterms:created>
  <dcterms:modified xsi:type="dcterms:W3CDTF">2025-01-10T15:58:52Z</dcterms:modified>
</cp:coreProperties>
</file>