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B31287D3-5E85-448D-BCC0-C39F2989C7B2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SEPTIEMBRE 2024" sheetId="11" r:id="rId1"/>
  </sheets>
  <definedNames>
    <definedName name="_xlnm.Print_Area" localSheetId="0">'SEPTIEMBRE 2024'!$A$1:$F$35</definedName>
    <definedName name="_xlnm.Print_Titles" localSheetId="0">'SEPTIEMBRE 2024'!$5:$7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1" l="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l="1"/>
  <c r="D20" i="11"/>
  <c r="E20" i="11"/>
  <c r="F20" i="11" l="1"/>
</calcChain>
</file>

<file path=xl/sharedStrings.xml><?xml version="1.0" encoding="utf-8"?>
<sst xmlns="http://schemas.openxmlformats.org/spreadsheetml/2006/main" count="33" uniqueCount="30">
  <si>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</si>
  <si>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</si>
  <si>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</si>
  <si>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</si>
  <si>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</si>
  <si>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</si>
  <si>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</si>
  <si>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</si>
  <si>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</si>
  <si>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</si>
  <si>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 xml:space="preserve">Tesorería de la Seguridad Social </t>
  </si>
  <si>
    <t>Banco de Reservas de la República Dominicana</t>
  </si>
  <si>
    <t>Jose Israel del Orbe</t>
  </si>
  <si>
    <t>Director de Finanzas</t>
  </si>
  <si>
    <t>Del 01 Al 30 de septiembre del 2024</t>
  </si>
  <si>
    <t>TSS2202-6632</t>
  </si>
  <si>
    <t>16044</t>
  </si>
  <si>
    <t>16045</t>
  </si>
  <si>
    <t>16046</t>
  </si>
  <si>
    <t>16047</t>
  </si>
  <si>
    <t>16049</t>
  </si>
  <si>
    <t>P/REG. ARRENDAMIENTO CAJA (1)  DE SEGUIRDAD EN EL BANCO DE RESERVAS  NO. 2591-269, PERIODO SEPTIEMBRE 2024 HASTA SEPTIEMBRE 2025, S/ANEXOS.</t>
  </si>
  <si>
    <t>P/REG. ARRENDAMIENTO CAJA (1)  DE SEGUIRDAD EN EL BANCO DE RESERVAS  NO. 2596-301, PERIODO SEPTIEMBRE 2024 HASTA SEPTIEMBRE 2025, S/ANEXOS.</t>
  </si>
  <si>
    <t>P/REG. TRANSACCION MEDIANTE COM. DF-TSS-2024-6632, D/F 05/09/2024, POR CONCEPTO DE PAGO FIANZA POR ARRENDAMIENTO DE DOS (2) CAJA DE SEGURIDAD NO. 2596-301</t>
  </si>
  <si>
    <t>P/REG. TRANSACCION MEDIANTE COM. DF-TSS-2024-6632, D/F 05/09/2024, POR CONCEPTO DE PAGO FIANZA POR ARRENDAMIENTO DE DOS (2) CAJA DE SEGURIDAD NO. 2591-269</t>
  </si>
  <si>
    <t>(FRANK LEYVI BURGOS PITTA) P/REG. DESEMBOLSOS DE CAJA CHICA OFICINA REGIONAL SAN FRANCISCO DE MACORIS DESDE NO. 00016 HASTA 00024, S/ANEXOS.</t>
  </si>
  <si>
    <t>(KATHERINNE GUANTE SISA) P/REG. DESEMBOLSOS DE CAJA CHICA DIRECCION JURIDICA (SUP. Y CONTROL) DESDE NO. 4293 HASTA 4294, Y CON INICIO SECUENCIA POR DJ 00001 HASTA 00025 2024, S/ANEXOS.</t>
  </si>
  <si>
    <t>(SAHONY ANYELINE SANTANA OSORIA) P/REG. GASTOS CORRIENTES DESEMBOLSADOS MEDIANTE CAJA CHICA DIRECCIÓN DE ADMINISTRITIVA DESDE RC. NO. 11844 HASTA NO. 11903, CORRESPONDIENTE AL AÑO 2024,</t>
  </si>
  <si>
    <t>(LUZ ALTAGRACIA CUEVAS) P/REG. GASTOS CORRIENTES DESEMBOLSADOS MEDIANTE CAJA CHICA DIRECCIÓN DE TECNOLOGIA DESDE RC. NO. 3657 HASTA NO. 3711 CORRESPONDIENTE AL AÑO 2024,</t>
  </si>
  <si>
    <t>(Fresa Maria Sosa Hernandez) P/Reg. Gastos corrientes desembolsados mediante caja chica Oficina Regional Puerto Plata desde RC. No. 2195  hasta 2222 correspondiente al año 2024, s/anexos.-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</si>
</sst>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48"/>
      <name val="Century Gothic"/>
      <family val="2"/>
    </font>
    <font>
      <sz val="20"/>
      <name val="Arial"/>
      <family val="2"/>
    </font>
    <font>
      <sz val="2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0"/>
      <name val="Century Gothic"/>
      <family val="2"/>
    </font>
    <font>
      <b/>
      <sz val="24"/>
      <name val="Calibri Light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41" fillId="0" borderId="0" xfId="0" applyFont="1" applyAlignment="1">
      <alignment vertical="center"/>
    </xf>
    <xf numFmtId="0" fontId="4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3" fontId="42" fillId="0" borderId="0" xfId="1" applyFont="1" applyFill="1" applyBorder="1"/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48" fillId="0" borderId="0" xfId="0" applyFont="1"/>
    <xf numFmtId="4" fontId="50" fillId="2" borderId="0" xfId="0" applyNumberFormat="1" applyFont="1" applyFill="1" applyAlignment="1">
      <alignment vertical="center"/>
    </xf>
    <xf numFmtId="4" fontId="50" fillId="2" borderId="0" xfId="0" applyNumberFormat="1" applyFont="1" applyFill="1" applyAlignment="1">
      <alignment horizontal="right" vertical="center"/>
    </xf>
    <xf numFmtId="43" fontId="49" fillId="2" borderId="0" xfId="1" applyFont="1" applyFill="1" applyBorder="1" applyAlignment="1"/>
    <xf numFmtId="4" fontId="49" fillId="2" borderId="0" xfId="0" applyNumberFormat="1" applyFont="1" applyFill="1" applyAlignment="1">
      <alignment horizontal="right"/>
    </xf>
    <xf numFmtId="0" fontId="51" fillId="0" borderId="0" xfId="0" applyFont="1"/>
    <xf numFmtId="0" fontId="49" fillId="5" borderId="0" xfId="0" applyFont="1" applyFill="1" applyAlignment="1">
      <alignment horizontal="center" vertical="center" wrapText="1"/>
    </xf>
    <xf numFmtId="0" fontId="49" fillId="5" borderId="2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43" fontId="52" fillId="6" borderId="8" xfId="1" applyFont="1" applyFill="1" applyBorder="1" applyAlignment="1">
      <alignment horizontal="center" vertical="center" wrapText="1"/>
    </xf>
    <xf numFmtId="164" fontId="53" fillId="0" borderId="1" xfId="0" applyNumberFormat="1" applyFont="1" applyBorder="1" applyAlignment="1">
      <alignment horizontal="left"/>
    </xf>
    <xf numFmtId="49" fontId="53" fillId="0" borderId="1" xfId="0" applyNumberFormat="1" applyFont="1" applyBorder="1" applyAlignment="1">
      <alignment horizontal="left"/>
    </xf>
    <xf numFmtId="165" fontId="53" fillId="0" borderId="1" xfId="0" applyNumberFormat="1" applyFont="1" applyBorder="1" applyAlignment="1">
      <alignment horizontal="right"/>
    </xf>
    <xf numFmtId="49" fontId="53" fillId="0" borderId="1" xfId="0" applyNumberFormat="1" applyFont="1" applyBorder="1" applyAlignment="1">
      <alignment horizontal="left" wrapText="1"/>
    </xf>
    <xf numFmtId="4" fontId="54" fillId="2" borderId="1" xfId="0" applyNumberFormat="1" applyFont="1" applyFill="1" applyBorder="1" applyAlignment="1">
      <alignment horizontal="right"/>
    </xf>
    <xf numFmtId="4" fontId="54" fillId="2" borderId="10" xfId="0" applyNumberFormat="1" applyFont="1" applyFill="1" applyBorder="1" applyAlignment="1">
      <alignment vertical="center"/>
    </xf>
    <xf numFmtId="4" fontId="54" fillId="2" borderId="4" xfId="0" applyNumberFormat="1" applyFont="1" applyFill="1" applyBorder="1" applyAlignment="1">
      <alignment horizontal="right" vertical="center"/>
    </xf>
    <xf numFmtId="4" fontId="54" fillId="2" borderId="11" xfId="0" applyNumberFormat="1" applyFont="1" applyFill="1" applyBorder="1" applyAlignment="1">
      <alignment horizontal="right" vertical="center"/>
    </xf>
    <xf numFmtId="43" fontId="55" fillId="2" borderId="9" xfId="1" applyFont="1" applyFill="1" applyBorder="1" applyAlignment="1"/>
    <xf numFmtId="4" fontId="55" fillId="2" borderId="9" xfId="0" applyNumberFormat="1" applyFont="1" applyFill="1" applyBorder="1" applyAlignment="1">
      <alignment horizontal="right"/>
    </xf>
    <xf numFmtId="43" fontId="53" fillId="0" borderId="1" xfId="0" applyNumberFormat="1" applyFont="1" applyBorder="1" applyAlignment="1">
      <alignment horizontal="right"/>
    </xf>
    <xf numFmtId="0" fontId="5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4" borderId="5" xfId="0" applyFont="1" applyFill="1" applyBorder="1" applyAlignment="1">
      <alignment horizontal="center" vertical="center"/>
    </xf>
    <xf numFmtId="0" fontId="44" fillId="4" borderId="6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9" fillId="5" borderId="4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/>
    </xf>
    <xf numFmtId="0" fontId="49" fillId="5" borderId="1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/>
    </xf>
    <xf numFmtId="0" fontId="49" fillId="5" borderId="3" xfId="0" applyFont="1" applyFill="1" applyBorder="1" applyAlignment="1">
      <alignment horizontal="center" vertical="center"/>
    </xf>
  </cellXfs>
  <cellStyles count="45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39" xfId="43" xr:uid="{00000000-0005-0000-0000-000024000000}"/>
    <cellStyle name="Normal 4" xfId="8" xr:uid="{00000000-0005-0000-0000-000025000000}"/>
    <cellStyle name="Normal 40" xfId="44" xr:uid="{00000000-0005-0000-0000-000026000000}"/>
    <cellStyle name="Normal 5" xfId="9" xr:uid="{00000000-0005-0000-0000-000027000000}"/>
    <cellStyle name="Normal 6" xfId="10" xr:uid="{00000000-0005-0000-0000-000028000000}"/>
    <cellStyle name="Normal 7" xfId="11" xr:uid="{00000000-0005-0000-0000-000029000000}"/>
    <cellStyle name="Normal 8" xfId="12" xr:uid="{00000000-0005-0000-0000-00002A000000}"/>
    <cellStyle name="Normal 9" xfId="13" xr:uid="{00000000-0005-0000-0000-00002B000000}"/>
    <cellStyle name="Porcentual 2" xfId="6" xr:uid="{00000000-0005-0000-0000-00002C000000}"/>
  </cellStyles>
  <dxfs count="0"/>
  <tableStyles count="0" defaultTableStyle="TableStyleMedium9" defaultPivotStyle="PivotStyleLight16"/>
  <colors>
    <mruColors>
      <color rgb="FFD1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657761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123109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218359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202663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439578</xdr:colOff>
      <xdr:row>0</xdr:row>
      <xdr:rowOff>65029</xdr:rowOff>
    </xdr:from>
    <xdr:to>
      <xdr:col>5</xdr:col>
      <xdr:colOff>2063750</xdr:colOff>
      <xdr:row>4</xdr:row>
      <xdr:rowOff>31751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112A9-A292-7F9D-1083-DA7A60D70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9828" y="65029"/>
          <a:ext cx="1624172" cy="1601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abSelected="1" view="pageBreakPreview" zoomScale="60" zoomScaleNormal="60" workbookViewId="0">
      <selection activeCell="C16" sqref="C16"/>
    </sheetView>
  </sheetViews>
  <sheetFormatPr defaultColWidth="9.140625" defaultRowHeight="12.75" x14ac:dyDescent="0.2"/>
  <cols>
    <col min="1" max="1" width="26.7109375" customWidth="1"/>
    <col min="2" max="2" width="40.140625" style="5" customWidth="1"/>
    <col min="3" max="3" width="167.5703125" customWidth="1"/>
    <col min="4" max="4" width="33" bestFit="1" customWidth="1"/>
    <col min="5" max="5" width="29.140625" customWidth="1"/>
    <col min="6" max="6" width="32.42578125" customWidth="1"/>
    <col min="10" max="10" width="19" customWidth="1"/>
  </cols>
  <sheetData>
    <row r="1" spans="1:9" s="3" customFormat="1" x14ac:dyDescent="0.2">
      <c r="B1" s="6"/>
      <c r="C1" s="7"/>
      <c r="D1" s="7"/>
      <c r="E1" s="7"/>
      <c r="F1" s="7"/>
    </row>
    <row r="2" spans="1:9" s="3" customFormat="1" ht="58.5" x14ac:dyDescent="0.2">
      <c r="A2" s="37" t="s">
        <v>10</v>
      </c>
      <c r="B2" s="37"/>
      <c r="C2" s="37"/>
      <c r="D2" s="37"/>
      <c r="E2" s="37"/>
      <c r="F2" s="37"/>
    </row>
    <row r="3" spans="1:9" s="3" customFormat="1" ht="29.25" x14ac:dyDescent="0.2">
      <c r="A3" s="39" t="s">
        <v>11</v>
      </c>
      <c r="B3" s="39"/>
      <c r="C3" s="39"/>
      <c r="D3" s="39"/>
      <c r="E3" s="39"/>
      <c r="F3" s="39"/>
    </row>
    <row r="4" spans="1:9" s="3" customFormat="1" ht="29.25" x14ac:dyDescent="0.2">
      <c r="A4" s="36" t="s">
        <v>9</v>
      </c>
      <c r="B4" s="36"/>
      <c r="C4" s="36"/>
      <c r="D4" s="36"/>
      <c r="E4" s="36"/>
      <c r="F4" s="36"/>
    </row>
    <row r="5" spans="1:9" s="1" customFormat="1" ht="34.5" x14ac:dyDescent="0.2">
      <c r="A5" s="33" t="s">
        <v>14</v>
      </c>
      <c r="B5" s="34"/>
      <c r="C5" s="34"/>
      <c r="D5" s="34"/>
      <c r="E5" s="34"/>
      <c r="F5" s="35"/>
      <c r="G5" s="2"/>
      <c r="H5" s="2"/>
      <c r="I5" s="2"/>
    </row>
    <row r="6" spans="1:9" s="1" customFormat="1" ht="31.5" x14ac:dyDescent="0.2">
      <c r="A6" s="40" t="s">
        <v>3</v>
      </c>
      <c r="B6" s="42" t="s">
        <v>4</v>
      </c>
      <c r="C6" s="40" t="s">
        <v>5</v>
      </c>
      <c r="D6" s="38" t="s">
        <v>6</v>
      </c>
      <c r="E6" s="38"/>
      <c r="F6" s="19">
        <v>192064.76000000004</v>
      </c>
      <c r="G6" s="2"/>
      <c r="H6" s="2"/>
      <c r="I6" s="2"/>
    </row>
    <row r="7" spans="1:9" s="1" customFormat="1" ht="50.25" customHeight="1" x14ac:dyDescent="0.2">
      <c r="A7" s="41"/>
      <c r="B7" s="43"/>
      <c r="C7" s="41"/>
      <c r="D7" s="16" t="s">
        <v>0</v>
      </c>
      <c r="E7" s="17" t="s">
        <v>1</v>
      </c>
      <c r="F7" s="18" t="s">
        <v>2</v>
      </c>
      <c r="G7" s="2"/>
      <c r="H7" s="2"/>
      <c r="I7" s="2"/>
    </row>
    <row r="8" spans="1:9" s="8" customFormat="1" ht="52.5" x14ac:dyDescent="0.4">
      <c r="A8" s="20">
        <v>45544</v>
      </c>
      <c r="B8" s="21" t="s">
        <v>15</v>
      </c>
      <c r="C8" s="23" t="s">
        <v>21</v>
      </c>
      <c r="D8" s="22"/>
      <c r="E8" s="22">
        <v>4800</v>
      </c>
      <c r="F8" s="24">
        <f>+F6+D8-E8</f>
        <v>187264.76000000004</v>
      </c>
    </row>
    <row r="9" spans="1:9" s="8" customFormat="1" ht="52.5" x14ac:dyDescent="0.4">
      <c r="A9" s="20">
        <v>45544</v>
      </c>
      <c r="B9" s="21" t="s">
        <v>15</v>
      </c>
      <c r="C9" s="23" t="s">
        <v>22</v>
      </c>
      <c r="D9" s="22"/>
      <c r="E9" s="22">
        <v>4800</v>
      </c>
      <c r="F9" s="24">
        <f>+F8+D9-E9</f>
        <v>182464.76000000004</v>
      </c>
    </row>
    <row r="10" spans="1:9" s="8" customFormat="1" ht="52.5" x14ac:dyDescent="0.4">
      <c r="A10" s="20">
        <v>45544</v>
      </c>
      <c r="B10" s="21" t="s">
        <v>15</v>
      </c>
      <c r="C10" s="23" t="s">
        <v>23</v>
      </c>
      <c r="D10" s="22"/>
      <c r="E10" s="22">
        <v>5000</v>
      </c>
      <c r="F10" s="24">
        <f t="shared" ref="F10:F18" si="0">+F9+D10-E10</f>
        <v>177464.76000000004</v>
      </c>
    </row>
    <row r="11" spans="1:9" s="8" customFormat="1" ht="52.5" x14ac:dyDescent="0.4">
      <c r="A11" s="20">
        <v>45544</v>
      </c>
      <c r="B11" s="21" t="s">
        <v>15</v>
      </c>
      <c r="C11" s="23" t="s">
        <v>24</v>
      </c>
      <c r="D11" s="22"/>
      <c r="E11" s="22">
        <v>5000</v>
      </c>
      <c r="F11" s="24">
        <f t="shared" si="0"/>
        <v>172464.76000000004</v>
      </c>
    </row>
    <row r="12" spans="1:9" s="8" customFormat="1" ht="52.5" x14ac:dyDescent="0.4">
      <c r="A12" s="20">
        <v>45552</v>
      </c>
      <c r="B12" s="21" t="s">
        <v>16</v>
      </c>
      <c r="C12" s="23" t="s">
        <v>25</v>
      </c>
      <c r="D12" s="22"/>
      <c r="E12" s="22">
        <v>9941.91</v>
      </c>
      <c r="F12" s="24">
        <f t="shared" si="0"/>
        <v>162522.85000000003</v>
      </c>
    </row>
    <row r="13" spans="1:9" s="8" customFormat="1" ht="78.75" x14ac:dyDescent="0.4">
      <c r="A13" s="20">
        <v>45552</v>
      </c>
      <c r="B13" s="21" t="s">
        <v>17</v>
      </c>
      <c r="C13" s="23" t="s">
        <v>26</v>
      </c>
      <c r="D13" s="22"/>
      <c r="E13" s="22">
        <v>12324.76</v>
      </c>
      <c r="F13" s="24">
        <f t="shared" si="0"/>
        <v>150198.09000000003</v>
      </c>
    </row>
    <row r="14" spans="1:9" s="8" customFormat="1" ht="78.75" x14ac:dyDescent="0.4">
      <c r="A14" s="20">
        <v>45555</v>
      </c>
      <c r="B14" s="21" t="s">
        <v>18</v>
      </c>
      <c r="C14" s="23" t="s">
        <v>27</v>
      </c>
      <c r="D14" s="22"/>
      <c r="E14" s="22">
        <v>36363.47</v>
      </c>
      <c r="F14" s="24">
        <f t="shared" si="0"/>
        <v>113834.62000000002</v>
      </c>
    </row>
    <row r="15" spans="1:9" s="8" customFormat="1" ht="52.5" x14ac:dyDescent="0.4">
      <c r="A15" s="20">
        <v>45555</v>
      </c>
      <c r="B15" s="21" t="s">
        <v>19</v>
      </c>
      <c r="C15" s="23" t="s">
        <v>28</v>
      </c>
      <c r="D15" s="22"/>
      <c r="E15" s="22">
        <v>21799.200000000001</v>
      </c>
      <c r="F15" s="24">
        <f t="shared" si="0"/>
        <v>92035.420000000027</v>
      </c>
    </row>
    <row r="16" spans="1:9" s="8" customFormat="1" ht="52.5" x14ac:dyDescent="0.4">
      <c r="A16" s="20">
        <v>45562</v>
      </c>
      <c r="B16" s="21" t="s">
        <v>20</v>
      </c>
      <c r="C16" s="23" t="s">
        <v>29</v>
      </c>
      <c r="D16" s="22"/>
      <c r="E16" s="22">
        <v>9622.9</v>
      </c>
      <c r="F16" s="24">
        <f t="shared" si="0"/>
        <v>82412.520000000033</v>
      </c>
    </row>
    <row r="17" spans="1:6" s="8" customFormat="1" ht="26.25" hidden="1" x14ac:dyDescent="0.4">
      <c r="A17" s="20"/>
      <c r="B17" s="21"/>
      <c r="C17" s="23"/>
      <c r="D17" s="22"/>
      <c r="E17" s="30">
        <v>0</v>
      </c>
      <c r="F17" s="24">
        <f t="shared" si="0"/>
        <v>82412.520000000033</v>
      </c>
    </row>
    <row r="18" spans="1:6" s="8" customFormat="1" ht="26.25" hidden="1" x14ac:dyDescent="0.4">
      <c r="A18" s="20"/>
      <c r="B18" s="21"/>
      <c r="C18" s="23"/>
      <c r="D18" s="22"/>
      <c r="E18" s="30">
        <v>0</v>
      </c>
      <c r="F18" s="24">
        <f t="shared" si="0"/>
        <v>82412.520000000033</v>
      </c>
    </row>
    <row r="19" spans="1:6" s="9" customFormat="1" ht="26.25" hidden="1" x14ac:dyDescent="0.4">
      <c r="A19" s="20"/>
      <c r="B19" s="21"/>
      <c r="C19" s="23"/>
      <c r="D19" s="22"/>
      <c r="E19" s="22"/>
      <c r="F19" s="24">
        <f>+F18+D19-E19</f>
        <v>82412.520000000033</v>
      </c>
    </row>
    <row r="20" spans="1:6" s="2" customFormat="1" ht="27" thickBot="1" x14ac:dyDescent="0.45">
      <c r="A20" s="25"/>
      <c r="B20" s="26"/>
      <c r="C20" s="27" t="s">
        <v>7</v>
      </c>
      <c r="D20" s="28">
        <f>SUM(D8:D18)</f>
        <v>0</v>
      </c>
      <c r="E20" s="28">
        <f>SUM(E8:E19)</f>
        <v>109652.23999999999</v>
      </c>
      <c r="F20" s="29">
        <f>+F19</f>
        <v>82412.520000000033</v>
      </c>
    </row>
    <row r="21" spans="1:6" s="2" customFormat="1" ht="24" x14ac:dyDescent="0.3">
      <c r="A21" s="11"/>
      <c r="B21" s="12"/>
      <c r="C21" s="12"/>
      <c r="D21" s="13"/>
      <c r="E21" s="13"/>
      <c r="F21" s="14"/>
    </row>
    <row r="22" spans="1:6" s="2" customFormat="1" ht="24" hidden="1" x14ac:dyDescent="0.3">
      <c r="A22" s="11"/>
      <c r="B22" s="12"/>
      <c r="C22" s="12"/>
      <c r="D22" s="13"/>
      <c r="E22" s="13"/>
      <c r="F22" s="14"/>
    </row>
    <row r="23" spans="1:6" s="2" customFormat="1" ht="24" hidden="1" x14ac:dyDescent="0.3">
      <c r="A23" s="11"/>
      <c r="B23" s="12"/>
      <c r="C23" s="12"/>
      <c r="D23" s="13"/>
      <c r="E23" s="13"/>
      <c r="F23" s="14"/>
    </row>
    <row r="24" spans="1:6" s="2" customFormat="1" ht="24" hidden="1" x14ac:dyDescent="0.3">
      <c r="A24" s="11"/>
      <c r="B24" s="12"/>
      <c r="C24" s="12"/>
      <c r="D24" s="13"/>
      <c r="E24" s="13"/>
      <c r="F24" s="14"/>
    </row>
    <row r="25" spans="1:6" s="2" customFormat="1" ht="24" x14ac:dyDescent="0.3">
      <c r="A25" s="11"/>
      <c r="B25" s="12"/>
      <c r="C25" s="12"/>
      <c r="D25" s="13"/>
      <c r="E25" s="13"/>
      <c r="F25" s="14"/>
    </row>
    <row r="26" spans="1:6" x14ac:dyDescent="0.2">
      <c r="D26" s="4"/>
      <c r="E26" s="4" t="s">
        <v>8</v>
      </c>
    </row>
    <row r="27" spans="1:6" x14ac:dyDescent="0.2">
      <c r="D27" s="4"/>
    </row>
    <row r="28" spans="1:6" ht="26.25" x14ac:dyDescent="0.35">
      <c r="D28" s="15"/>
      <c r="E28" s="10"/>
    </row>
    <row r="29" spans="1:6" ht="26.25" x14ac:dyDescent="0.35">
      <c r="D29" s="10"/>
      <c r="E29" s="31" t="s">
        <v>12</v>
      </c>
      <c r="F29" s="31"/>
    </row>
    <row r="30" spans="1:6" ht="26.25" x14ac:dyDescent="0.35">
      <c r="E30" s="32" t="s">
        <v>13</v>
      </c>
      <c r="F30" s="32"/>
    </row>
  </sheetData>
  <mergeCells count="10">
    <mergeCell ref="E29:F29"/>
    <mergeCell ref="E30:F30"/>
    <mergeCell ref="A5:F5"/>
    <mergeCell ref="A4:F4"/>
    <mergeCell ref="A2:F2"/>
    <mergeCell ref="D6:E6"/>
    <mergeCell ref="A3:F3"/>
    <mergeCell ref="C6:C7"/>
    <mergeCell ref="B6:B7"/>
    <mergeCell ref="A6:A7"/>
  </mergeCells>
  <phoneticPr fontId="43" type="noConversion"/>
  <printOptions horizontalCentered="1"/>
  <pageMargins left="0.25" right="0.25" top="0.75" bottom="2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SEPTIEMBRE 2024</vt:lpstr>
      <vt:lpstr>'SEPTIEMBRE 2024'!Print_Area</vt:lpstr>
      <vt:lpstr>'SEPTIEMBRE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2024-09-06T18:13:39Z</cp:lastPrinted>
  <dcterms:created xsi:type="dcterms:W3CDTF">2006-07-11T17:39:34Z</dcterms:created>
  <dcterms:modified xsi:type="dcterms:W3CDTF">2024-10-01T13:29:53Z</dcterms:modified>
</cp:coreProperties>
</file>