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\\FALKEN\Contabilidad Administrativa\BIANKA\PRESENTACION PAGINA\PRESENTACION PAGINA 2024\REMITIDOS DICIEMBRE 2024\"/>
    </mc:Choice>
  </mc:AlternateContent>
  <xr:revisionPtr revIDLastSave="0" documentId="13_ncr:1_{FF208361-9A35-40BB-AD5C-8A3BE97B98AA}" xr6:coauthVersionLast="47" xr6:coauthVersionMax="47" xr10:uidLastSave="{00000000-0000-0000-0000-000000000000}"/>
  <bookViews>
    <workbookView xWindow="-120" yWindow="-120" windowWidth="29040" windowHeight="15840" tabRatio="601" xr2:uid="{00000000-000D-0000-FFFF-FFFF00000000}"/>
  </bookViews>
  <sheets>
    <sheet name="DICIEMBRE 2024" sheetId="11" r:id="rId1"/>
  </sheets>
  <definedNames>
    <definedName name="_xlnm.Print_Area" localSheetId="0">'DICIEMBRE 2024'!$A$1:$F$48</definedName>
    <definedName name="_xlnm.Print_Titles" localSheetId="0">'DICIEMBRE 2024'!$5:$7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1" i="11" l="1"/>
  <c r="F22" i="11"/>
  <c r="F23" i="11" s="1"/>
  <c r="F24" i="11" s="1"/>
  <c r="F13" i="11"/>
  <c r="F14" i="11" s="1"/>
  <c r="F15" i="11" s="1"/>
  <c r="F16" i="11" s="1"/>
  <c r="F17" i="11" s="1"/>
  <c r="F18" i="11" s="1"/>
  <c r="F19" i="11" s="1"/>
  <c r="F20" i="11" s="1"/>
  <c r="F8" i="11"/>
  <c r="F9" i="11" s="1"/>
  <c r="F10" i="11" s="1"/>
  <c r="F11" i="11" s="1"/>
  <c r="F12" i="11" s="1"/>
  <c r="F25" i="11" l="1"/>
  <c r="F26" i="11" s="1"/>
  <c r="F27" i="11" s="1"/>
  <c r="F28" i="11" s="1"/>
  <c r="F29" i="11" s="1"/>
  <c r="F30" i="11" s="1"/>
  <c r="F31" i="11" s="1"/>
  <c r="F32" i="11" s="1"/>
  <c r="D33" i="11"/>
  <c r="E33" i="11"/>
  <c r="F33" i="11" l="1"/>
</calcChain>
</file>

<file path=xl/sharedStrings.xml><?xml version="1.0" encoding="utf-8"?>
<sst xmlns="http://schemas.openxmlformats.org/spreadsheetml/2006/main" count="49" uniqueCount="45">
  <si>
    <t>Debito</t>
  </si>
  <si>
    <t>Credito</t>
  </si>
  <si>
    <t>Balance</t>
  </si>
  <si>
    <t>Fecha</t>
  </si>
  <si>
    <t>No. Ck/Transf.</t>
  </si>
  <si>
    <t>Descripcion</t>
  </si>
  <si>
    <t xml:space="preserve">Balance Inicial: </t>
  </si>
  <si>
    <t>Totales</t>
  </si>
  <si>
    <t xml:space="preserve"> </t>
  </si>
  <si>
    <t>Cuenta Bancaria No: 240-008076-8</t>
  </si>
  <si>
    <t xml:space="preserve">Tesorería de la Seguridad Social </t>
  </si>
  <si>
    <t>Banco de Reservas de la República Dominicana</t>
  </si>
  <si>
    <t>Jose Israel del Orbe</t>
  </si>
  <si>
    <t>Director de Finanzas</t>
  </si>
  <si>
    <t>Del 01 Al 31 de diciembre del 2024</t>
  </si>
  <si>
    <t>16059</t>
  </si>
  <si>
    <t>CK. 16059</t>
  </si>
  <si>
    <t>16060</t>
  </si>
  <si>
    <t>16061</t>
  </si>
  <si>
    <t>16062</t>
  </si>
  <si>
    <t>16064</t>
  </si>
  <si>
    <t>16065</t>
  </si>
  <si>
    <t>16066</t>
  </si>
  <si>
    <t>16068</t>
  </si>
  <si>
    <t>16071</t>
  </si>
  <si>
    <t>TRANSF.#00050</t>
  </si>
  <si>
    <t>TSSCOMISION122024</t>
  </si>
  <si>
    <t>TSSCARGOSBANC.122024</t>
  </si>
  <si>
    <t>P/REG. COMISION BANCARIA CORRESPONDINETE A CERTIFICACION DE CHEQUE NO. 016059, D/F 014/12/2024, PARA FINES DE REGULARIZACION ANTICIPOS FINANCIEROS, S/ANEXOS.</t>
  </si>
  <si>
    <t>P/REG. DEPOSITO CORRESPONDIENTE A TRANSFERENCIA NO. 00050, POR CONCEPTO DE   FONDOS ANTICIPOS FINANCIEROS RES. 054-2024.-</t>
  </si>
  <si>
    <t>P/REG. COMISION BANCARIA CORRESP.  A CERTIFICACION DE CHEQUE NO. 016060,AL 016071 (8) D/F 12/2024, PARA FINES DE REGULARIZACION ANTICIPOS FINANCIEROS, S/ANEXOS.</t>
  </si>
  <si>
    <t>P/REG. COMISIONES BANCARIAS .015% SOBRE CHEQUES EMITIDOS REPOSICION CAJA CHICA, CORRESP. AL LOS MESES SEPT. A DIC.2024, S/ANEXOS.</t>
  </si>
  <si>
    <t>16063</t>
  </si>
  <si>
    <t>16067</t>
  </si>
  <si>
    <t>16070</t>
  </si>
  <si>
    <t>NULO</t>
  </si>
  <si>
    <t>Fior Damaris Infante Acosta, P/REG. GASTOS CORRIENTES DESEMBOLSADOS MEDIANTE CAJA CHICA OFICINA REGIONAL SANTIAGO  DESDE RC. NO. 3523 HASTA NO. 3559, CORRESPONDIENTE AL AÑO 2024,</t>
  </si>
  <si>
    <t>ANA LIDIA PEREZ FRANCO, P/REG. GASTOS CORRIENTES DESEMBOLSADOS MEDIANTE FONDO DE GASTOS MENORES DE LA DIRECCIÓN DE RECURSOS HUMANOS (FONDO REPONIBLE DIETAS, VIÁTICOS Y PASAJE) DESDE EL DESDE RECIBO NO. 2283 AL 2309 CORRESP. 2023</t>
  </si>
  <si>
    <t>SAHONY ANYELINE SANTANA OSORIA, P/REG. GASTOS CORRIENTES DESEMBOLSADOS MEDIANTE CAJA CHICA DIRECCIÓN DE ADMINISTRITIVA DESDE RC. NO. 12026 HASTA NO. 12064, CORRESPONDIENTE AL AÑO 2024,</t>
  </si>
  <si>
    <t>LUZ ALTAGRACIA CUEVAS, /REG. GASTOS CORRIENTES DESEMBOLSADOS MEDIANTE CAJA CHICA DIRECCIÓN DE TECNOLOGIA DESDE RC. NO. 3757  HASTA NO. 3797  CORRESPONDIENTE AL AÑO 2024,</t>
  </si>
  <si>
    <t>FRANK LEYVI BURGOS PITTA, P/REG. DESEMBOLSOS DE CAJA CHICA OFICINA REGIONAL SAN FRANCISCO DE MACORIS DESDE NO. 00058 HASTA 00084, 2024,  S/ANEXOS.</t>
  </si>
  <si>
    <t>KATHERINNE GUANTE SISA, P/REG. DESEMBOLSOS DE CAJA CHICA DIRECCION JURIDICA (SUP. Y CONTROL) DESDE NO. 00077 HASTA 00107 2024, S/ANEX</t>
  </si>
  <si>
    <t>Fior Damaris Infante Acosta, P/REG. GASTOS CORRIENTES DESEMBOLSADOS MEDIANTE CAJA CHICA OFICINA REGIONAL SANTIAGO  DESDE RC. NO. 3560 HASTA NO. 3562, CORRESPONDIENTE AL AÑO 2024,</t>
  </si>
  <si>
    <t>SAHONY ANYELINE SANTANA OSORIA, P/REG. GASTOS CORRIENTES DESEMBOLSADOS MEDIANTE CAJA CHICA DIRECCIÓN DE ADMINISTRITIVA DESDE RC. NO. 12065 HASTA NO. 12097, CORRESPONDIENTE AL AÑO 2024,</t>
  </si>
  <si>
    <t>LEONARD RONARDO CAPELLAN SANTANA, P/REG. GASTOS CORRIENTES DESEMBOLSADOS MEDIANTE CAJA CHICA OFICINA REGIONAL BÁVARO DESDE RC. NO. 1475 HASTA 1503, CORRESPONDIENTE AL AÑO 2024 S/ANEXOS.-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</si>
</sst>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m/d/yy"/>
    <numFmt numFmtId="165" formatCode="#,##0.00;\-#,##0.00;* ??"/>
  </numFmts>
  <fonts count="5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3"/>
      <name val="Arial"/>
      <family val="2"/>
    </font>
    <font>
      <sz val="10"/>
      <name val="Times New Roman"/>
      <family val="1"/>
    </font>
    <font>
      <sz val="8"/>
      <name val="Arial"/>
      <family val="2"/>
    </font>
    <font>
      <b/>
      <sz val="28"/>
      <color theme="0"/>
      <name val="Century Gothic"/>
      <family val="2"/>
    </font>
    <font>
      <b/>
      <sz val="24"/>
      <name val="Century Gothic"/>
      <family val="2"/>
    </font>
    <font>
      <b/>
      <sz val="48"/>
      <name val="Century Gothic"/>
      <family val="2"/>
    </font>
    <font>
      <sz val="20"/>
      <name val="Arial"/>
      <family val="2"/>
    </font>
    <font>
      <sz val="20"/>
      <name val="Century Gothic"/>
      <family val="2"/>
    </font>
    <font>
      <b/>
      <sz val="18"/>
      <name val="Century Gothic"/>
      <family val="2"/>
    </font>
    <font>
      <sz val="18"/>
      <name val="Century Gothic"/>
      <family val="2"/>
    </font>
    <font>
      <b/>
      <sz val="20"/>
      <name val="Century Gothic"/>
      <family val="2"/>
    </font>
    <font>
      <b/>
      <sz val="24"/>
      <name val="Calibri Light"/>
      <family val="2"/>
    </font>
    <font>
      <sz val="20"/>
      <color rgb="FF000000"/>
      <name val="Calibri Light"/>
      <family val="2"/>
    </font>
    <font>
      <sz val="20"/>
      <name val="Calibri Light"/>
      <family val="2"/>
    </font>
    <font>
      <b/>
      <sz val="20"/>
      <name val="Calibri Light"/>
      <family val="2"/>
    </font>
    <font>
      <sz val="22"/>
      <color rgb="FF000000"/>
      <name val="Calibri Light"/>
      <family val="2"/>
    </font>
    <font>
      <sz val="22"/>
      <name val="Calibri Light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5">
    <xf numFmtId="0" fontId="0" fillId="0" borderId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0" fontId="40" fillId="0" borderId="0"/>
    <xf numFmtId="9" fontId="40" fillId="0" borderId="0" applyFont="0" applyFill="0" applyBorder="0" applyAlignment="0" applyProtection="0"/>
    <xf numFmtId="0" fontId="38" fillId="0" borderId="0"/>
    <xf numFmtId="0" fontId="37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49">
    <xf numFmtId="0" fontId="0" fillId="0" borderId="0" xfId="0"/>
    <xf numFmtId="0" fontId="41" fillId="0" borderId="0" xfId="0" applyFont="1" applyAlignment="1">
      <alignment vertical="center"/>
    </xf>
    <xf numFmtId="0" fontId="41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43" fontId="42" fillId="0" borderId="0" xfId="1" applyFont="1" applyFill="1" applyBorder="1"/>
    <xf numFmtId="0" fontId="0" fillId="0" borderId="0" xfId="0" applyAlignment="1">
      <alignment horizontal="right"/>
    </xf>
    <xf numFmtId="0" fontId="0" fillId="2" borderId="0" xfId="0" applyFill="1" applyAlignment="1">
      <alignment horizontal="right" vertical="center"/>
    </xf>
    <xf numFmtId="0" fontId="0" fillId="2" borderId="0" xfId="0" applyFill="1" applyAlignment="1">
      <alignment horizontal="center" vertical="center"/>
    </xf>
    <xf numFmtId="0" fontId="47" fillId="2" borderId="0" xfId="0" applyFont="1" applyFill="1" applyAlignment="1">
      <alignment horizontal="center" vertical="center"/>
    </xf>
    <xf numFmtId="0" fontId="47" fillId="2" borderId="0" xfId="0" applyFont="1" applyFill="1" applyAlignment="1">
      <alignment vertical="center"/>
    </xf>
    <xf numFmtId="0" fontId="48" fillId="0" borderId="0" xfId="0" applyFont="1"/>
    <xf numFmtId="4" fontId="50" fillId="2" borderId="0" xfId="0" applyNumberFormat="1" applyFont="1" applyFill="1" applyAlignment="1">
      <alignment vertical="center"/>
    </xf>
    <xf numFmtId="4" fontId="50" fillId="2" borderId="0" xfId="0" applyNumberFormat="1" applyFont="1" applyFill="1" applyAlignment="1">
      <alignment horizontal="right" vertical="center"/>
    </xf>
    <xf numFmtId="43" fontId="49" fillId="2" borderId="0" xfId="1" applyFont="1" applyFill="1" applyBorder="1" applyAlignment="1"/>
    <xf numFmtId="4" fontId="49" fillId="2" borderId="0" xfId="0" applyNumberFormat="1" applyFont="1" applyFill="1" applyAlignment="1">
      <alignment horizontal="right"/>
    </xf>
    <xf numFmtId="0" fontId="51" fillId="0" borderId="0" xfId="0" applyFont="1"/>
    <xf numFmtId="0" fontId="49" fillId="5" borderId="0" xfId="0" applyFont="1" applyFill="1" applyAlignment="1">
      <alignment horizontal="center" vertical="center" wrapText="1"/>
    </xf>
    <xf numFmtId="0" fontId="49" fillId="5" borderId="2" xfId="0" applyFont="1" applyFill="1" applyBorder="1" applyAlignment="1">
      <alignment horizontal="center" vertical="center" wrapText="1"/>
    </xf>
    <xf numFmtId="0" fontId="49" fillId="5" borderId="3" xfId="0" applyFont="1" applyFill="1" applyBorder="1" applyAlignment="1">
      <alignment horizontal="center" vertical="center" wrapText="1"/>
    </xf>
    <xf numFmtId="43" fontId="52" fillId="6" borderId="8" xfId="1" applyFont="1" applyFill="1" applyBorder="1" applyAlignment="1">
      <alignment horizontal="center" vertical="center" wrapText="1"/>
    </xf>
    <xf numFmtId="164" fontId="53" fillId="0" borderId="1" xfId="0" applyNumberFormat="1" applyFont="1" applyBorder="1" applyAlignment="1">
      <alignment horizontal="left"/>
    </xf>
    <xf numFmtId="49" fontId="53" fillId="0" borderId="1" xfId="0" applyNumberFormat="1" applyFont="1" applyBorder="1" applyAlignment="1">
      <alignment horizontal="left"/>
    </xf>
    <xf numFmtId="165" fontId="53" fillId="0" borderId="1" xfId="0" applyNumberFormat="1" applyFont="1" applyBorder="1" applyAlignment="1">
      <alignment horizontal="right"/>
    </xf>
    <xf numFmtId="49" fontId="53" fillId="0" borderId="1" xfId="0" applyNumberFormat="1" applyFont="1" applyBorder="1" applyAlignment="1">
      <alignment horizontal="left" wrapText="1"/>
    </xf>
    <xf numFmtId="4" fontId="54" fillId="2" borderId="1" xfId="0" applyNumberFormat="1" applyFont="1" applyFill="1" applyBorder="1" applyAlignment="1">
      <alignment horizontal="right"/>
    </xf>
    <xf numFmtId="4" fontId="54" fillId="2" borderId="10" xfId="0" applyNumberFormat="1" applyFont="1" applyFill="1" applyBorder="1" applyAlignment="1">
      <alignment vertical="center"/>
    </xf>
    <xf numFmtId="4" fontId="54" fillId="2" borderId="4" xfId="0" applyNumberFormat="1" applyFont="1" applyFill="1" applyBorder="1" applyAlignment="1">
      <alignment horizontal="right" vertical="center"/>
    </xf>
    <xf numFmtId="4" fontId="54" fillId="2" borderId="11" xfId="0" applyNumberFormat="1" applyFont="1" applyFill="1" applyBorder="1" applyAlignment="1">
      <alignment horizontal="right" vertical="center"/>
    </xf>
    <xf numFmtId="43" fontId="55" fillId="2" borderId="9" xfId="1" applyFont="1" applyFill="1" applyBorder="1" applyAlignment="1"/>
    <xf numFmtId="4" fontId="55" fillId="2" borderId="9" xfId="0" applyNumberFormat="1" applyFont="1" applyFill="1" applyBorder="1" applyAlignment="1">
      <alignment horizontal="right"/>
    </xf>
    <xf numFmtId="4" fontId="57" fillId="2" borderId="1" xfId="0" applyNumberFormat="1" applyFont="1" applyFill="1" applyBorder="1" applyAlignment="1">
      <alignment horizontal="right"/>
    </xf>
    <xf numFmtId="164" fontId="56" fillId="0" borderId="1" xfId="0" applyNumberFormat="1" applyFont="1" applyBorder="1" applyAlignment="1">
      <alignment horizontal="left"/>
    </xf>
    <xf numFmtId="49" fontId="56" fillId="0" borderId="1" xfId="0" applyNumberFormat="1" applyFont="1" applyBorder="1" applyAlignment="1">
      <alignment horizontal="left"/>
    </xf>
    <xf numFmtId="165" fontId="56" fillId="0" borderId="1" xfId="0" applyNumberFormat="1" applyFont="1" applyBorder="1" applyAlignment="1">
      <alignment horizontal="right"/>
    </xf>
    <xf numFmtId="43" fontId="56" fillId="0" borderId="1" xfId="0" applyNumberFormat="1" applyFont="1" applyBorder="1" applyAlignment="1">
      <alignment horizontal="right"/>
    </xf>
    <xf numFmtId="49" fontId="56" fillId="0" borderId="1" xfId="0" applyNumberFormat="1" applyFont="1" applyBorder="1" applyAlignment="1">
      <alignment horizontal="left" wrapText="1"/>
    </xf>
    <xf numFmtId="0" fontId="51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4" fillId="4" borderId="5" xfId="0" applyFont="1" applyFill="1" applyBorder="1" applyAlignment="1">
      <alignment horizontal="center" vertical="center"/>
    </xf>
    <xf numFmtId="0" fontId="44" fillId="4" borderId="6" xfId="0" applyFont="1" applyFill="1" applyBorder="1" applyAlignment="1">
      <alignment horizontal="center" vertical="center"/>
    </xf>
    <xf numFmtId="0" fontId="44" fillId="4" borderId="7" xfId="0" applyFont="1" applyFill="1" applyBorder="1" applyAlignment="1">
      <alignment horizontal="center" vertical="center"/>
    </xf>
    <xf numFmtId="0" fontId="45" fillId="3" borderId="0" xfId="0" applyFont="1" applyFill="1" applyAlignment="1">
      <alignment horizontal="center" vertical="center"/>
    </xf>
    <xf numFmtId="0" fontId="46" fillId="3" borderId="0" xfId="0" applyFont="1" applyFill="1" applyAlignment="1">
      <alignment horizontal="center" vertical="center"/>
    </xf>
    <xf numFmtId="0" fontId="49" fillId="5" borderId="4" xfId="0" applyFont="1" applyFill="1" applyBorder="1" applyAlignment="1">
      <alignment horizontal="center" vertical="center" wrapText="1"/>
    </xf>
    <xf numFmtId="0" fontId="45" fillId="2" borderId="0" xfId="0" applyFont="1" applyFill="1" applyAlignment="1">
      <alignment horizontal="center" vertical="center"/>
    </xf>
    <xf numFmtId="0" fontId="49" fillId="5" borderId="1" xfId="0" applyFont="1" applyFill="1" applyBorder="1" applyAlignment="1">
      <alignment horizontal="center" vertical="center" wrapText="1"/>
    </xf>
    <xf numFmtId="0" fontId="49" fillId="5" borderId="3" xfId="0" applyFont="1" applyFill="1" applyBorder="1" applyAlignment="1">
      <alignment horizontal="center" vertical="center" wrapText="1"/>
    </xf>
    <xf numFmtId="0" fontId="49" fillId="5" borderId="1" xfId="0" applyFont="1" applyFill="1" applyBorder="1" applyAlignment="1">
      <alignment horizontal="center" vertical="center"/>
    </xf>
    <xf numFmtId="0" fontId="49" fillId="5" borderId="3" xfId="0" applyFont="1" applyFill="1" applyBorder="1" applyAlignment="1">
      <alignment horizontal="center" vertical="center"/>
    </xf>
  </cellXfs>
  <cellStyles count="45">
    <cellStyle name="Comma" xfId="1" builtinId="3"/>
    <cellStyle name="Comma 2" xfId="2" xr:uid="{00000000-0005-0000-0000-000001000000}"/>
    <cellStyle name="Comma 4" xfId="3" xr:uid="{00000000-0005-0000-0000-000002000000}"/>
    <cellStyle name="Millares 2" xfId="4" xr:uid="{00000000-0005-0000-0000-000003000000}"/>
    <cellStyle name="Normal" xfId="0" builtinId="0"/>
    <cellStyle name="Normal 10" xfId="14" xr:uid="{00000000-0005-0000-0000-000005000000}"/>
    <cellStyle name="Normal 11" xfId="15" xr:uid="{00000000-0005-0000-0000-000006000000}"/>
    <cellStyle name="Normal 12" xfId="16" xr:uid="{00000000-0005-0000-0000-000007000000}"/>
    <cellStyle name="Normal 13" xfId="17" xr:uid="{00000000-0005-0000-0000-000008000000}"/>
    <cellStyle name="Normal 14" xfId="18" xr:uid="{00000000-0005-0000-0000-000009000000}"/>
    <cellStyle name="Normal 15" xfId="19" xr:uid="{00000000-0005-0000-0000-00000A000000}"/>
    <cellStyle name="Normal 16" xfId="20" xr:uid="{00000000-0005-0000-0000-00000B000000}"/>
    <cellStyle name="Normal 17" xfId="21" xr:uid="{00000000-0005-0000-0000-00000C000000}"/>
    <cellStyle name="Normal 18" xfId="22" xr:uid="{00000000-0005-0000-0000-00000D000000}"/>
    <cellStyle name="Normal 19" xfId="23" xr:uid="{00000000-0005-0000-0000-00000E000000}"/>
    <cellStyle name="Normal 2" xfId="5" xr:uid="{00000000-0005-0000-0000-00000F000000}"/>
    <cellStyle name="Normal 20" xfId="24" xr:uid="{00000000-0005-0000-0000-000010000000}"/>
    <cellStyle name="Normal 21" xfId="25" xr:uid="{00000000-0005-0000-0000-000011000000}"/>
    <cellStyle name="Normal 22" xfId="26" xr:uid="{00000000-0005-0000-0000-000012000000}"/>
    <cellStyle name="Normal 23" xfId="27" xr:uid="{00000000-0005-0000-0000-000013000000}"/>
    <cellStyle name="Normal 24" xfId="28" xr:uid="{00000000-0005-0000-0000-000014000000}"/>
    <cellStyle name="Normal 25" xfId="29" xr:uid="{00000000-0005-0000-0000-000015000000}"/>
    <cellStyle name="Normal 26" xfId="30" xr:uid="{00000000-0005-0000-0000-000016000000}"/>
    <cellStyle name="Normal 27" xfId="31" xr:uid="{00000000-0005-0000-0000-000017000000}"/>
    <cellStyle name="Normal 28" xfId="32" xr:uid="{00000000-0005-0000-0000-000018000000}"/>
    <cellStyle name="Normal 29" xfId="33" xr:uid="{00000000-0005-0000-0000-000019000000}"/>
    <cellStyle name="Normal 3" xfId="7" xr:uid="{00000000-0005-0000-0000-00001A000000}"/>
    <cellStyle name="Normal 30" xfId="34" xr:uid="{00000000-0005-0000-0000-00001B000000}"/>
    <cellStyle name="Normal 31" xfId="35" xr:uid="{00000000-0005-0000-0000-00001C000000}"/>
    <cellStyle name="Normal 32" xfId="36" xr:uid="{00000000-0005-0000-0000-00001D000000}"/>
    <cellStyle name="Normal 33" xfId="37" xr:uid="{00000000-0005-0000-0000-00001E000000}"/>
    <cellStyle name="Normal 34" xfId="38" xr:uid="{00000000-0005-0000-0000-00001F000000}"/>
    <cellStyle name="Normal 35" xfId="39" xr:uid="{00000000-0005-0000-0000-000020000000}"/>
    <cellStyle name="Normal 36" xfId="40" xr:uid="{00000000-0005-0000-0000-000021000000}"/>
    <cellStyle name="Normal 37" xfId="41" xr:uid="{00000000-0005-0000-0000-000022000000}"/>
    <cellStyle name="Normal 38" xfId="42" xr:uid="{00000000-0005-0000-0000-000023000000}"/>
    <cellStyle name="Normal 39" xfId="43" xr:uid="{00000000-0005-0000-0000-000024000000}"/>
    <cellStyle name="Normal 4" xfId="8" xr:uid="{00000000-0005-0000-0000-000025000000}"/>
    <cellStyle name="Normal 40" xfId="44" xr:uid="{00000000-0005-0000-0000-000026000000}"/>
    <cellStyle name="Normal 5" xfId="9" xr:uid="{00000000-0005-0000-0000-000027000000}"/>
    <cellStyle name="Normal 6" xfId="10" xr:uid="{00000000-0005-0000-0000-000028000000}"/>
    <cellStyle name="Normal 7" xfId="11" xr:uid="{00000000-0005-0000-0000-000029000000}"/>
    <cellStyle name="Normal 8" xfId="12" xr:uid="{00000000-0005-0000-0000-00002A000000}"/>
    <cellStyle name="Normal 9" xfId="13" xr:uid="{00000000-0005-0000-0000-00002B000000}"/>
    <cellStyle name="Porcentual 2" xfId="6" xr:uid="{00000000-0005-0000-0000-00002C000000}"/>
  </cellStyles>
  <dxfs count="0"/>
  <tableStyles count="0" defaultTableStyle="TableStyleMedium9" defaultPivotStyle="PivotStyleLight16"/>
  <colors>
    <mruColors>
      <color rgb="FFD1E5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1457325</xdr:colOff>
      <xdr:row>0</xdr:row>
      <xdr:rowOff>0</xdr:rowOff>
    </xdr:from>
    <xdr:to>
      <xdr:col>2</xdr:col>
      <xdr:colOff>1457325</xdr:colOff>
      <xdr:row>1</xdr:row>
      <xdr:rowOff>657761</xdr:rowOff>
    </xdr:to>
    <xdr:pic>
      <xdr:nvPicPr>
        <xdr:cNvPr id="13300" name="Picture 2" descr="Logo TSS">
          <a:extLst>
            <a:ext uri="{FF2B5EF4-FFF2-40B4-BE49-F238E27FC236}">
              <a16:creationId xmlns:a16="http://schemas.microsoft.com/office/drawing/2014/main" id="{00000000-0008-0000-0000-0000F43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962650" y="180975"/>
          <a:ext cx="0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1028700</xdr:colOff>
      <xdr:row>0</xdr:row>
      <xdr:rowOff>0</xdr:rowOff>
    </xdr:from>
    <xdr:to>
      <xdr:col>2</xdr:col>
      <xdr:colOff>1028700</xdr:colOff>
      <xdr:row>2</xdr:row>
      <xdr:rowOff>123109</xdr:rowOff>
    </xdr:to>
    <xdr:pic>
      <xdr:nvPicPr>
        <xdr:cNvPr id="13301" name="Picture 2" descr="Logo TSS">
          <a:extLst>
            <a:ext uri="{FF2B5EF4-FFF2-40B4-BE49-F238E27FC236}">
              <a16:creationId xmlns:a16="http://schemas.microsoft.com/office/drawing/2014/main" id="{00000000-0008-0000-0000-0000F53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534025" y="0"/>
          <a:ext cx="0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1609725</xdr:colOff>
      <xdr:row>0</xdr:row>
      <xdr:rowOff>0</xdr:rowOff>
    </xdr:from>
    <xdr:to>
      <xdr:col>2</xdr:col>
      <xdr:colOff>1609725</xdr:colOff>
      <xdr:row>2</xdr:row>
      <xdr:rowOff>218359</xdr:rowOff>
    </xdr:to>
    <xdr:pic>
      <xdr:nvPicPr>
        <xdr:cNvPr id="13302" name="Picture 433" descr="C:\Documents and Settings\Bianka_Peralta\Local Settings\Temporary Internet Files\Content.Outlook\1E385GU1\tss_esc_logo_name.jpg">
          <a:extLst>
            <a:ext uri="{FF2B5EF4-FFF2-40B4-BE49-F238E27FC236}">
              <a16:creationId xmlns:a16="http://schemas.microsoft.com/office/drawing/2014/main" id="{00000000-0008-0000-0000-0000F63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115050" y="57150"/>
          <a:ext cx="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2038350</xdr:colOff>
      <xdr:row>0</xdr:row>
      <xdr:rowOff>0</xdr:rowOff>
    </xdr:from>
    <xdr:to>
      <xdr:col>2</xdr:col>
      <xdr:colOff>2038350</xdr:colOff>
      <xdr:row>2</xdr:row>
      <xdr:rowOff>202663</xdr:rowOff>
    </xdr:to>
    <xdr:pic>
      <xdr:nvPicPr>
        <xdr:cNvPr id="13303" name="Picture 433" descr="C:\Documents and Settings\Bianka_Peralta\Local Settings\Temporary Internet Files\Content.Outlook\1E385GU1\tss_esc_logo_name.jpg">
          <a:extLst>
            <a:ext uri="{FF2B5EF4-FFF2-40B4-BE49-F238E27FC236}">
              <a16:creationId xmlns:a16="http://schemas.microsoft.com/office/drawing/2014/main" id="{00000000-0008-0000-0000-0000F73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543675" y="123825"/>
          <a:ext cx="0" cy="1133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439578</xdr:colOff>
      <xdr:row>0</xdr:row>
      <xdr:rowOff>65029</xdr:rowOff>
    </xdr:from>
    <xdr:to>
      <xdr:col>5</xdr:col>
      <xdr:colOff>2063750</xdr:colOff>
      <xdr:row>4</xdr:row>
      <xdr:rowOff>31751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8A112A9-A292-7F9D-1083-DA7A60D70A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219828" y="65029"/>
          <a:ext cx="1624172" cy="160184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3"/>
  <sheetViews>
    <sheetView showGridLines="0" tabSelected="1" topLeftCell="A14" zoomScale="60" zoomScaleNormal="60" workbookViewId="0">
      <selection activeCell="B24" sqref="B24"/>
    </sheetView>
  </sheetViews>
  <sheetFormatPr defaultColWidth="9.140625" defaultRowHeight="12.75" x14ac:dyDescent="0.2"/>
  <cols>
    <col min="1" max="1" width="26.7109375" customWidth="1"/>
    <col min="2" max="2" width="45.85546875" style="5" customWidth="1"/>
    <col min="3" max="3" width="167.5703125" customWidth="1"/>
    <col min="4" max="4" width="33" bestFit="1" customWidth="1"/>
    <col min="5" max="5" width="29.140625" customWidth="1"/>
    <col min="6" max="6" width="32.42578125" customWidth="1"/>
    <col min="10" max="10" width="19" customWidth="1"/>
  </cols>
  <sheetData>
    <row r="1" spans="1:9" s="3" customFormat="1" x14ac:dyDescent="0.2">
      <c r="B1" s="6"/>
      <c r="C1" s="7"/>
      <c r="D1" s="7"/>
      <c r="E1" s="7"/>
      <c r="F1" s="7"/>
    </row>
    <row r="2" spans="1:9" s="3" customFormat="1" ht="58.5" x14ac:dyDescent="0.2">
      <c r="A2" s="42" t="s">
        <v>10</v>
      </c>
      <c r="B2" s="42"/>
      <c r="C2" s="42"/>
      <c r="D2" s="42"/>
      <c r="E2" s="42"/>
      <c r="F2" s="42"/>
    </row>
    <row r="3" spans="1:9" s="3" customFormat="1" ht="29.25" x14ac:dyDescent="0.2">
      <c r="A3" s="44" t="s">
        <v>11</v>
      </c>
      <c r="B3" s="44"/>
      <c r="C3" s="44"/>
      <c r="D3" s="44"/>
      <c r="E3" s="44"/>
      <c r="F3" s="44"/>
    </row>
    <row r="4" spans="1:9" s="3" customFormat="1" ht="29.25" x14ac:dyDescent="0.2">
      <c r="A4" s="41" t="s">
        <v>9</v>
      </c>
      <c r="B4" s="41"/>
      <c r="C4" s="41"/>
      <c r="D4" s="41"/>
      <c r="E4" s="41"/>
      <c r="F4" s="41"/>
    </row>
    <row r="5" spans="1:9" s="1" customFormat="1" ht="34.5" x14ac:dyDescent="0.2">
      <c r="A5" s="38" t="s">
        <v>14</v>
      </c>
      <c r="B5" s="39"/>
      <c r="C5" s="39"/>
      <c r="D5" s="39"/>
      <c r="E5" s="39"/>
      <c r="F5" s="40"/>
      <c r="G5" s="2"/>
      <c r="H5" s="2"/>
      <c r="I5" s="2"/>
    </row>
    <row r="6" spans="1:9" s="1" customFormat="1" ht="31.5" x14ac:dyDescent="0.2">
      <c r="A6" s="45" t="s">
        <v>3</v>
      </c>
      <c r="B6" s="47" t="s">
        <v>4</v>
      </c>
      <c r="C6" s="45" t="s">
        <v>5</v>
      </c>
      <c r="D6" s="43" t="s">
        <v>6</v>
      </c>
      <c r="E6" s="43"/>
      <c r="F6" s="19">
        <v>140307.45000000004</v>
      </c>
      <c r="G6" s="2"/>
      <c r="H6" s="2"/>
      <c r="I6" s="2"/>
    </row>
    <row r="7" spans="1:9" s="1" customFormat="1" ht="50.25" customHeight="1" x14ac:dyDescent="0.2">
      <c r="A7" s="46"/>
      <c r="B7" s="48"/>
      <c r="C7" s="46"/>
      <c r="D7" s="16" t="s">
        <v>0</v>
      </c>
      <c r="E7" s="17" t="s">
        <v>1</v>
      </c>
      <c r="F7" s="18" t="s">
        <v>2</v>
      </c>
      <c r="G7" s="2"/>
      <c r="H7" s="2"/>
      <c r="I7" s="2"/>
    </row>
    <row r="8" spans="1:9" s="8" customFormat="1" ht="85.5" x14ac:dyDescent="0.45">
      <c r="A8" s="31">
        <v>45630</v>
      </c>
      <c r="B8" s="32" t="s">
        <v>15</v>
      </c>
      <c r="C8" s="35" t="s">
        <v>36</v>
      </c>
      <c r="D8" s="33"/>
      <c r="E8" s="33">
        <v>9515</v>
      </c>
      <c r="F8" s="30">
        <f>+F6+D8-E8</f>
        <v>130792.45000000004</v>
      </c>
    </row>
    <row r="9" spans="1:9" s="8" customFormat="1" ht="57" x14ac:dyDescent="0.45">
      <c r="A9" s="31">
        <v>45630</v>
      </c>
      <c r="B9" s="32" t="s">
        <v>16</v>
      </c>
      <c r="C9" s="35" t="s">
        <v>28</v>
      </c>
      <c r="D9" s="33"/>
      <c r="E9" s="33">
        <v>500</v>
      </c>
      <c r="F9" s="30">
        <f>+F8+D9-E9</f>
        <v>130292.45000000004</v>
      </c>
    </row>
    <row r="10" spans="1:9" s="8" customFormat="1" ht="85.5" x14ac:dyDescent="0.45">
      <c r="A10" s="31">
        <v>45643</v>
      </c>
      <c r="B10" s="32" t="s">
        <v>17</v>
      </c>
      <c r="C10" s="35" t="s">
        <v>37</v>
      </c>
      <c r="D10" s="33"/>
      <c r="E10" s="33">
        <v>15883.34</v>
      </c>
      <c r="F10" s="30">
        <f t="shared" ref="F10:F26" si="0">+F9+D10-E10</f>
        <v>114409.11000000004</v>
      </c>
    </row>
    <row r="11" spans="1:9" s="8" customFormat="1" ht="85.5" x14ac:dyDescent="0.45">
      <c r="A11" s="31">
        <v>45643</v>
      </c>
      <c r="B11" s="32" t="s">
        <v>18</v>
      </c>
      <c r="C11" s="35" t="s">
        <v>38</v>
      </c>
      <c r="D11" s="33"/>
      <c r="E11" s="33">
        <v>30474.11</v>
      </c>
      <c r="F11" s="30">
        <f t="shared" si="0"/>
        <v>83935.000000000044</v>
      </c>
    </row>
    <row r="12" spans="1:9" s="8" customFormat="1" ht="85.5" x14ac:dyDescent="0.45">
      <c r="A12" s="31">
        <v>45645</v>
      </c>
      <c r="B12" s="32" t="s">
        <v>19</v>
      </c>
      <c r="C12" s="35" t="s">
        <v>39</v>
      </c>
      <c r="D12" s="33"/>
      <c r="E12" s="33">
        <v>16234.95</v>
      </c>
      <c r="F12" s="30">
        <f t="shared" si="0"/>
        <v>67700.050000000047</v>
      </c>
    </row>
    <row r="13" spans="1:9" s="8" customFormat="1" ht="28.5" x14ac:dyDescent="0.45">
      <c r="A13" s="31">
        <v>45645</v>
      </c>
      <c r="B13" s="32" t="s">
        <v>32</v>
      </c>
      <c r="C13" s="32" t="s">
        <v>35</v>
      </c>
      <c r="D13" s="33"/>
      <c r="E13" s="33"/>
      <c r="F13" s="30">
        <f t="shared" si="0"/>
        <v>67700.050000000047</v>
      </c>
    </row>
    <row r="14" spans="1:9" s="8" customFormat="1" ht="57" x14ac:dyDescent="0.45">
      <c r="A14" s="31">
        <v>45645</v>
      </c>
      <c r="B14" s="32" t="s">
        <v>20</v>
      </c>
      <c r="C14" s="35" t="s">
        <v>40</v>
      </c>
      <c r="D14" s="33"/>
      <c r="E14" s="33">
        <v>6546.97</v>
      </c>
      <c r="F14" s="30">
        <f t="shared" si="0"/>
        <v>61153.080000000045</v>
      </c>
    </row>
    <row r="15" spans="1:9" s="8" customFormat="1" ht="57" x14ac:dyDescent="0.45">
      <c r="A15" s="31">
        <v>45645</v>
      </c>
      <c r="B15" s="32" t="s">
        <v>21</v>
      </c>
      <c r="C15" s="35" t="s">
        <v>41</v>
      </c>
      <c r="D15" s="33"/>
      <c r="E15" s="33">
        <v>19544.72</v>
      </c>
      <c r="F15" s="30">
        <f t="shared" si="0"/>
        <v>41608.360000000044</v>
      </c>
    </row>
    <row r="16" spans="1:9" s="8" customFormat="1" ht="85.5" x14ac:dyDescent="0.45">
      <c r="A16" s="31">
        <v>45645</v>
      </c>
      <c r="B16" s="32" t="s">
        <v>22</v>
      </c>
      <c r="C16" s="35" t="s">
        <v>42</v>
      </c>
      <c r="D16" s="33"/>
      <c r="E16" s="33">
        <v>915</v>
      </c>
      <c r="F16" s="30">
        <f t="shared" si="0"/>
        <v>40693.360000000044</v>
      </c>
    </row>
    <row r="17" spans="1:6" s="8" customFormat="1" ht="28.5" x14ac:dyDescent="0.45">
      <c r="A17" s="31">
        <v>45645</v>
      </c>
      <c r="B17" s="32" t="s">
        <v>33</v>
      </c>
      <c r="C17" s="32" t="s">
        <v>35</v>
      </c>
      <c r="D17" s="33"/>
      <c r="E17" s="33"/>
      <c r="F17" s="30">
        <f t="shared" si="0"/>
        <v>40693.360000000044</v>
      </c>
    </row>
    <row r="18" spans="1:6" s="8" customFormat="1" ht="85.5" x14ac:dyDescent="0.45">
      <c r="A18" s="31">
        <v>45645</v>
      </c>
      <c r="B18" s="32" t="s">
        <v>23</v>
      </c>
      <c r="C18" s="35" t="s">
        <v>43</v>
      </c>
      <c r="D18" s="33"/>
      <c r="E18" s="33">
        <v>33835.24</v>
      </c>
      <c r="F18" s="30">
        <f t="shared" si="0"/>
        <v>6858.1200000000463</v>
      </c>
    </row>
    <row r="19" spans="1:6" s="8" customFormat="1" ht="28.5" x14ac:dyDescent="0.45">
      <c r="A19" s="31">
        <v>45645</v>
      </c>
      <c r="B19" s="32" t="s">
        <v>23</v>
      </c>
      <c r="C19" s="32" t="s">
        <v>35</v>
      </c>
      <c r="D19" s="33"/>
      <c r="E19" s="33"/>
      <c r="F19" s="30">
        <f t="shared" si="0"/>
        <v>6858.1200000000463</v>
      </c>
    </row>
    <row r="20" spans="1:6" s="8" customFormat="1" ht="28.5" x14ac:dyDescent="0.45">
      <c r="A20" s="31">
        <v>45645</v>
      </c>
      <c r="B20" s="32" t="s">
        <v>34</v>
      </c>
      <c r="C20" s="32" t="s">
        <v>35</v>
      </c>
      <c r="D20" s="33"/>
      <c r="E20" s="33"/>
      <c r="F20" s="30">
        <f t="shared" si="0"/>
        <v>6858.1200000000463</v>
      </c>
    </row>
    <row r="21" spans="1:6" s="8" customFormat="1" ht="85.5" x14ac:dyDescent="0.45">
      <c r="A21" s="31">
        <v>45645</v>
      </c>
      <c r="B21" s="32" t="s">
        <v>24</v>
      </c>
      <c r="C21" s="35" t="s">
        <v>44</v>
      </c>
      <c r="D21" s="33"/>
      <c r="E21" s="33">
        <v>6796.41</v>
      </c>
      <c r="F21" s="30">
        <f t="shared" si="0"/>
        <v>61.710000000046421</v>
      </c>
    </row>
    <row r="22" spans="1:6" s="8" customFormat="1" ht="57" x14ac:dyDescent="0.45">
      <c r="A22" s="31">
        <v>45646</v>
      </c>
      <c r="B22" s="32" t="s">
        <v>25</v>
      </c>
      <c r="C22" s="35" t="s">
        <v>29</v>
      </c>
      <c r="D22" s="33">
        <v>259968.34</v>
      </c>
      <c r="E22" s="33"/>
      <c r="F22" s="30">
        <f t="shared" si="0"/>
        <v>260030.05000000005</v>
      </c>
    </row>
    <row r="23" spans="1:6" s="8" customFormat="1" ht="57" x14ac:dyDescent="0.45">
      <c r="A23" s="31">
        <v>45646</v>
      </c>
      <c r="B23" s="32" t="s">
        <v>26</v>
      </c>
      <c r="C23" s="35" t="s">
        <v>30</v>
      </c>
      <c r="D23" s="33"/>
      <c r="E23" s="33">
        <v>4000</v>
      </c>
      <c r="F23" s="30">
        <f t="shared" si="0"/>
        <v>256030.05000000005</v>
      </c>
    </row>
    <row r="24" spans="1:6" s="8" customFormat="1" ht="57" x14ac:dyDescent="0.45">
      <c r="A24" s="31">
        <v>45657</v>
      </c>
      <c r="B24" s="32" t="s">
        <v>27</v>
      </c>
      <c r="C24" s="35" t="s">
        <v>31</v>
      </c>
      <c r="D24" s="33"/>
      <c r="E24" s="33">
        <v>662.73</v>
      </c>
      <c r="F24" s="30">
        <f t="shared" si="0"/>
        <v>255367.32000000004</v>
      </c>
    </row>
    <row r="25" spans="1:6" s="8" customFormat="1" ht="28.5" hidden="1" x14ac:dyDescent="0.45">
      <c r="A25" s="31"/>
      <c r="B25" s="32"/>
      <c r="C25" s="32"/>
      <c r="D25" s="33"/>
      <c r="E25" s="34">
        <v>0</v>
      </c>
      <c r="F25" s="30">
        <f t="shared" si="0"/>
        <v>255367.32000000004</v>
      </c>
    </row>
    <row r="26" spans="1:6" s="8" customFormat="1" ht="28.5" hidden="1" x14ac:dyDescent="0.45">
      <c r="A26" s="31"/>
      <c r="B26" s="32"/>
      <c r="C26" s="35"/>
      <c r="D26" s="33"/>
      <c r="E26" s="33"/>
      <c r="F26" s="30">
        <f t="shared" si="0"/>
        <v>255367.32000000004</v>
      </c>
    </row>
    <row r="27" spans="1:6" s="8" customFormat="1" ht="28.5" hidden="1" x14ac:dyDescent="0.45">
      <c r="A27" s="31"/>
      <c r="B27" s="32"/>
      <c r="C27" s="35"/>
      <c r="D27" s="33"/>
      <c r="E27" s="33"/>
      <c r="F27" s="30">
        <f t="shared" ref="F27:F31" si="1">+F26+D27-E27</f>
        <v>255367.32000000004</v>
      </c>
    </row>
    <row r="28" spans="1:6" s="8" customFormat="1" ht="28.5" hidden="1" x14ac:dyDescent="0.45">
      <c r="A28" s="31"/>
      <c r="B28" s="32"/>
      <c r="C28" s="35"/>
      <c r="D28" s="33"/>
      <c r="E28" s="33"/>
      <c r="F28" s="30">
        <f t="shared" si="1"/>
        <v>255367.32000000004</v>
      </c>
    </row>
    <row r="29" spans="1:6" s="8" customFormat="1" ht="28.5" hidden="1" x14ac:dyDescent="0.45">
      <c r="A29" s="31"/>
      <c r="B29" s="32"/>
      <c r="C29" s="35"/>
      <c r="D29" s="33"/>
      <c r="E29" s="33"/>
      <c r="F29" s="30">
        <f t="shared" si="1"/>
        <v>255367.32000000004</v>
      </c>
    </row>
    <row r="30" spans="1:6" s="8" customFormat="1" ht="28.5" hidden="1" x14ac:dyDescent="0.45">
      <c r="A30" s="31"/>
      <c r="B30" s="32"/>
      <c r="C30" s="35"/>
      <c r="D30" s="33"/>
      <c r="E30" s="34">
        <v>0</v>
      </c>
      <c r="F30" s="30">
        <f t="shared" si="1"/>
        <v>255367.32000000004</v>
      </c>
    </row>
    <row r="31" spans="1:6" s="8" customFormat="1" ht="28.5" hidden="1" x14ac:dyDescent="0.45">
      <c r="A31" s="31"/>
      <c r="B31" s="32"/>
      <c r="C31" s="35"/>
      <c r="D31" s="33"/>
      <c r="E31" s="34">
        <v>0</v>
      </c>
      <c r="F31" s="30">
        <f t="shared" si="1"/>
        <v>255367.32000000004</v>
      </c>
    </row>
    <row r="32" spans="1:6" s="9" customFormat="1" ht="26.25" hidden="1" x14ac:dyDescent="0.4">
      <c r="A32" s="20"/>
      <c r="B32" s="21"/>
      <c r="C32" s="23"/>
      <c r="D32" s="22"/>
      <c r="E32" s="22"/>
      <c r="F32" s="24">
        <f>+F31+D32-E32</f>
        <v>255367.32000000004</v>
      </c>
    </row>
    <row r="33" spans="1:6" s="2" customFormat="1" ht="27" thickBot="1" x14ac:dyDescent="0.45">
      <c r="A33" s="25"/>
      <c r="B33" s="26"/>
      <c r="C33" s="27" t="s">
        <v>7</v>
      </c>
      <c r="D33" s="28">
        <f>SUM(D8:D31)</f>
        <v>259968.34</v>
      </c>
      <c r="E33" s="28">
        <f>SUM(E8:E32)</f>
        <v>144908.47</v>
      </c>
      <c r="F33" s="29">
        <f>+F32</f>
        <v>255367.32000000004</v>
      </c>
    </row>
    <row r="34" spans="1:6" s="2" customFormat="1" ht="24" x14ac:dyDescent="0.3">
      <c r="A34" s="11"/>
      <c r="B34" s="12"/>
      <c r="C34" s="12"/>
      <c r="D34" s="13"/>
      <c r="E34" s="13"/>
      <c r="F34" s="14"/>
    </row>
    <row r="35" spans="1:6" s="2" customFormat="1" ht="24" x14ac:dyDescent="0.3">
      <c r="A35" s="11"/>
      <c r="B35" s="12"/>
      <c r="C35" s="12"/>
      <c r="D35" s="13"/>
      <c r="E35" s="13"/>
      <c r="F35" s="14"/>
    </row>
    <row r="36" spans="1:6" s="2" customFormat="1" ht="24" x14ac:dyDescent="0.3">
      <c r="A36" s="11"/>
      <c r="B36" s="12"/>
      <c r="C36" s="12"/>
      <c r="D36" s="13"/>
      <c r="E36" s="13"/>
      <c r="F36" s="14"/>
    </row>
    <row r="37" spans="1:6" s="2" customFormat="1" ht="24" x14ac:dyDescent="0.3">
      <c r="A37" s="11"/>
      <c r="B37" s="12"/>
      <c r="C37" s="12"/>
      <c r="D37" s="13"/>
      <c r="E37" s="13"/>
      <c r="F37" s="14"/>
    </row>
    <row r="38" spans="1:6" s="2" customFormat="1" ht="24" x14ac:dyDescent="0.3">
      <c r="A38" s="11"/>
      <c r="B38" s="12"/>
      <c r="C38" s="12"/>
      <c r="D38" s="13"/>
      <c r="E38" s="13"/>
      <c r="F38" s="14"/>
    </row>
    <row r="39" spans="1:6" x14ac:dyDescent="0.2">
      <c r="D39" s="4"/>
      <c r="E39" s="4" t="s">
        <v>8</v>
      </c>
    </row>
    <row r="40" spans="1:6" x14ac:dyDescent="0.2">
      <c r="D40" s="4"/>
    </row>
    <row r="41" spans="1:6" ht="26.25" x14ac:dyDescent="0.35">
      <c r="D41" s="15"/>
      <c r="E41" s="10"/>
    </row>
    <row r="42" spans="1:6" ht="26.25" x14ac:dyDescent="0.35">
      <c r="D42" s="10"/>
      <c r="E42" s="36" t="s">
        <v>12</v>
      </c>
      <c r="F42" s="36"/>
    </row>
    <row r="43" spans="1:6" ht="26.25" x14ac:dyDescent="0.35">
      <c r="E43" s="37" t="s">
        <v>13</v>
      </c>
      <c r="F43" s="37"/>
    </row>
  </sheetData>
  <mergeCells count="10">
    <mergeCell ref="E42:F42"/>
    <mergeCell ref="E43:F43"/>
    <mergeCell ref="A5:F5"/>
    <mergeCell ref="A4:F4"/>
    <mergeCell ref="A2:F2"/>
    <mergeCell ref="D6:E6"/>
    <mergeCell ref="A3:F3"/>
    <mergeCell ref="C6:C7"/>
    <mergeCell ref="B6:B7"/>
    <mergeCell ref="A6:A7"/>
  </mergeCells>
  <phoneticPr fontId="43" type="noConversion"/>
  <printOptions horizontalCentered="1"/>
  <pageMargins left="0.25" right="0.25" top="0.75" bottom="2" header="0.3" footer="0.3"/>
  <pageSetup paperSize="5" scale="4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DICIEMBRE 2024</vt:lpstr>
      <vt:lpstr>'DICIEMBRE 2024'!Print_Area</vt:lpstr>
      <vt:lpstr>'DICIEMBRE 2024'!Print_Titles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Bianka Peralta</cp:lastModifiedBy>
  <cp:lastPrinted>2024-11-08T19:44:35Z</cp:lastPrinted>
  <dcterms:created xsi:type="dcterms:W3CDTF">2006-07-11T17:39:34Z</dcterms:created>
  <dcterms:modified xsi:type="dcterms:W3CDTF">2025-01-13T19:56:16Z</dcterms:modified>
</cp:coreProperties>
</file>