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5\BANCOS\"/>
    </mc:Choice>
  </mc:AlternateContent>
  <xr:revisionPtr revIDLastSave="0" documentId="13_ncr:1_{46E2042E-2818-4B66-834B-558600D3914D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ENERO 2025" sheetId="13" r:id="rId1"/>
    <sheet name="Sheet1" sheetId="12" state="hidden" r:id="rId2"/>
  </sheets>
  <definedNames>
    <definedName name="_xlnm.Print_Area" localSheetId="0">'ENERO 2025'!$A$1:$F$75</definedName>
    <definedName name="_xlnm.Print_Titles" localSheetId="0">'ENERO 2025'!$1:$9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9" i="13" l="1"/>
  <c r="E69" i="13"/>
  <c r="F10" i="13"/>
  <c r="F11" i="13" s="1"/>
  <c r="F12" i="13" s="1"/>
  <c r="F13" i="13" s="1"/>
  <c r="F14" i="13" s="1"/>
  <c r="F15" i="13" s="1"/>
  <c r="F16" i="13" s="1"/>
  <c r="F17" i="13" s="1"/>
  <c r="F18" i="13" s="1"/>
  <c r="F19" i="13" s="1"/>
  <c r="F20" i="13" s="1"/>
  <c r="F21" i="13" s="1"/>
  <c r="F22" i="13" s="1"/>
  <c r="F23" i="13" s="1"/>
  <c r="F24" i="13" s="1"/>
  <c r="F25" i="13" s="1"/>
  <c r="F26" i="13" s="1"/>
  <c r="F27" i="13" s="1"/>
  <c r="F28" i="13" s="1"/>
  <c r="F29" i="13" s="1"/>
  <c r="F30" i="13" s="1"/>
  <c r="F31" i="13" s="1"/>
  <c r="F32" i="13" s="1"/>
  <c r="F33" i="13" s="1"/>
  <c r="F34" i="13" s="1"/>
  <c r="F35" i="13" s="1"/>
  <c r="F36" i="13" s="1"/>
  <c r="F37" i="13" s="1"/>
  <c r="F38" i="13" s="1"/>
  <c r="F39" i="13" s="1"/>
  <c r="F40" i="13" s="1"/>
  <c r="F41" i="13" s="1"/>
  <c r="F42" i="13" s="1"/>
  <c r="F43" i="13" s="1"/>
  <c r="F69" i="13" l="1"/>
  <c r="F44" i="13" l="1"/>
  <c r="F45" i="13" s="1"/>
  <c r="F46" i="13" s="1"/>
  <c r="F47" i="13" s="1"/>
  <c r="F48" i="13" s="1"/>
  <c r="F49" i="13" s="1"/>
  <c r="F50" i="13" s="1"/>
  <c r="F51" i="13" s="1"/>
  <c r="F52" i="13" s="1"/>
  <c r="F53" i="13" s="1"/>
  <c r="F54" i="13" s="1"/>
  <c r="F55" i="13" s="1"/>
  <c r="F56" i="13" s="1"/>
  <c r="F57" i="13" s="1"/>
  <c r="F58" i="13" s="1"/>
  <c r="F59" i="13" s="1"/>
  <c r="F60" i="13" s="1"/>
  <c r="F61" i="13" s="1"/>
  <c r="F62" i="13" s="1"/>
  <c r="F63" i="13" s="1"/>
  <c r="F64" i="13" s="1"/>
  <c r="F65" i="13" s="1"/>
  <c r="F66" i="13" s="1"/>
  <c r="F67" i="13" s="1"/>
  <c r="F68" i="13" s="1"/>
</calcChain>
</file>

<file path=xl/sharedStrings.xml><?xml version="1.0" encoding="utf-8"?>
<sst xmlns="http://schemas.openxmlformats.org/spreadsheetml/2006/main" count="92" uniqueCount="74">
  <si>
    <t>Debito</t>
  </si>
  <si>
    <t>Credito</t>
  </si>
  <si>
    <t>Balance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</si>
  <si>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</si>
  <si>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</si>
  <si>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</si>
  <si>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</si>
  <si>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</si>
  <si>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</si>
  <si>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010-252516-1</t>
  </si>
  <si>
    <t xml:space="preserve">  Sub- Cuenta de Disponibilidad Cuenta Colectora</t>
  </si>
  <si>
    <t>Muebles</t>
  </si>
  <si>
    <t>television</t>
  </si>
  <si>
    <t xml:space="preserve">entrada closet </t>
  </si>
  <si>
    <t xml:space="preserve"> y baño</t>
  </si>
  <si>
    <t>puerta de entrada</t>
  </si>
  <si>
    <t>opcion 1</t>
  </si>
  <si>
    <t>opcion 2</t>
  </si>
  <si>
    <t>opcion 3</t>
  </si>
  <si>
    <t>ventajas:</t>
  </si>
  <si>
    <t>espacio reducido en la entrada al baño</t>
  </si>
  <si>
    <t>desventajas:</t>
  </si>
  <si>
    <t>No hay que invertir en cambios de muebles</t>
  </si>
  <si>
    <t>posible cierre de ventana</t>
  </si>
  <si>
    <t>Cama pegada a la pared</t>
  </si>
  <si>
    <t>mesitas de noche lejos de cama</t>
  </si>
  <si>
    <t>tendria que ver como instalar cable para tv.</t>
  </si>
  <si>
    <t>Espacio amplio y desahojo</t>
  </si>
  <si>
    <t>el gavetero actual quedaria con uso que no se necesita</t>
  </si>
  <si>
    <t>forma de entrada se siente muy cerrada</t>
  </si>
  <si>
    <t>para pasar al baño recorrido de la habitacion innecesario</t>
  </si>
  <si>
    <t>actualmente</t>
  </si>
  <si>
    <t>comprar gavetero que quepa en espacio de 39"</t>
  </si>
  <si>
    <t>a espera de tomar medidas para gavetero y cierre de puerta</t>
  </si>
  <si>
    <t>a espera de tomar medidas para  cierre de puerta</t>
  </si>
  <si>
    <t>Nomina Ex colaboradores, correspondiente a Prestaciones Economicas, noviembre 2019</t>
  </si>
  <si>
    <t xml:space="preserve">Tesorería de la Seguridad Social </t>
  </si>
  <si>
    <t>Jose Israel del Orbe</t>
  </si>
  <si>
    <t>Director de Finanzas</t>
  </si>
  <si>
    <t>Del 01 al 31  de enero  del 2025</t>
  </si>
  <si>
    <t>14502</t>
  </si>
  <si>
    <t>14504</t>
  </si>
  <si>
    <t>14517</t>
  </si>
  <si>
    <t>14521</t>
  </si>
  <si>
    <t>14523</t>
  </si>
  <si>
    <t>14524</t>
  </si>
  <si>
    <t>14525</t>
  </si>
  <si>
    <t>14526</t>
  </si>
  <si>
    <t>14527</t>
  </si>
  <si>
    <t>14532</t>
  </si>
  <si>
    <t>14531</t>
  </si>
  <si>
    <t>14534</t>
  </si>
  <si>
    <t>LIB. #116-1</t>
  </si>
  <si>
    <t>LIB. #117-1</t>
  </si>
  <si>
    <t>LIB. #119-1</t>
  </si>
  <si>
    <t>LIB. #126-1</t>
  </si>
  <si>
    <t>LIB. #155-1</t>
  </si>
  <si>
    <t>P/REG. DEPOSITO POR CONCEPTO DE CXC BANCO BHD, CORRESP. CONSULTAS REALIZADAS VIRTUAL VPN, SEGUN CONTRATO, CORRESPONDIENTE AL MES DE NOVIEMBRE 2024, S/ANEXOS.</t>
  </si>
  <si>
    <t>P/REG. DEPOSITO POR CONCEPTO DE CXC UNIPAGO CONTRIBUCIONES, SEGUN CONTRATO, CORRESPONDIENTE AL MES DE DICIEMBRE 2024, S/ANEXOS</t>
  </si>
  <si>
    <t>P/REG. DEPOSITO (INFOTEP) CORRESP. A 66,768  TRANSACCIONES DE LOS SERVICIOS PRESTADOS A TRAVES DE LA RED BANCARIA, MES DE NOVIEMBRE 2024, S/ANEXOS</t>
  </si>
  <si>
    <t>P/REG. DEPOSITO POR CONCEPTO DE CXC BANCO BHD, CORRESP. CONSULTAS REALIZADAS VIRTUAL VPN, SEGUN CONTRATO, CORRESPONDIENTE AL MES DE DICIEMBRE 2024, S/ANEXOS.</t>
  </si>
  <si>
    <t>P/REG. DEPOSITO POR CONCEPTO DE DEVOLUCION ASIGNACION COMPENSACION ALIMENTICIA, CORRESP. AL MES DE DICIEMBRE 2024, EN DICHO MES FUERON INCLUIDOS EN PLATAFORMA, ALMUERZO (GABRIELA MARIA JAQUEZ), OFICINA REGIONAL PUERTO PLATA,  S/ANEXOS.</t>
  </si>
  <si>
    <t>P/REG. DEPOSITO POR CONCEPTO DE DEVOLUCION ASIGNACION COMPENSACION ALIMENTICIA, CORRESP. AL MES DE DICIEMBRE 2024, EN DICHO MES FUERON INCLUIDOS EN PLATAFORMA, ALMUERZO (SUSANA MARGARITA REYES) OFICINA REGIONAL PUERTO PLATA, S/ANEXOS.</t>
  </si>
  <si>
    <t>P/REG. DEPOSITO POR CONCEPTO DE DEVOLUCION ASIGNACION COMPENSACION ALIMENTICIA, CORRESP. AL MES DE DICIEMBRE 2024, EN DICHO MES FUERON INCLUIDOS EN PLATAFORMA, ALMUERZO (ANDREA MARTINEZ MERCADO) OFICINA REGIONAL PUERTO PLATA, S/ANEXOS.</t>
  </si>
  <si>
    <t>P/REG. DEPOSITO POR CONCEPTO DE DEVOLUCION ASIGNACION COMPENSACION ALIMENTICIA, CORRESP. AL MES DE DICIEMBRE 2024, EN DICHO MES FUERON INCLUIDOS EN PLATAFORMA, ALMUERZO (YAQUELYN ALVARADO ACOSTA) OFICINA REGIONAL PUERTO PLATA, S/ANEXOS.</t>
  </si>
  <si>
    <t>P/REG. DEPOSITO POR CONCEPTO DE DEVOLUCION ASIGNACION COMPENSACION ALIMENTICIA, CORRESP. AL MES DE DICIEMBRE 2024, EN DICHO MES FUERON INCLUIDOS EN PLATAFORMA, ALMUERZO (MARVIS ROCIO ROMERO GUZMAN) OFICINA REGIONAL PUERTO PALTA, S/ANEXOS.</t>
  </si>
  <si>
    <t>PARA REGISTRAR DEPOSITO POR CONCEPTO DE PENALIDADES APLICADAS A LOS BANCOS RECAUDADORES EN EL  MES DE NOVIEMBRE 2024 , S/ANEXOS.</t>
  </si>
  <si>
    <t>P/REG. DEPOSITO POR CONCEPTO DE CXC UNIPAGO  TRANSACCIONES BANCO TSS, SEGUN CONTRATO, CORRESPONDIENTE AL MES DE DICIEMBRE 2024, S/ANEXOS.</t>
  </si>
  <si>
    <t>P/REG. DEPOSITO  BANCO QIK CORRESPONDIENTE A 2,514  TRANSACCIONES DE LOS SERVICIOS PRESTADOS A TRAVES DE LA RED BANCARIA, MES DE DICIEMBRE 2024, S/ANEXOS</t>
  </si>
  <si>
    <t>OFICINA GUBERNAMENTAL DE TECNOLOGIA Y COMUNICACIÓN, P/reg. Lib. #116-1, pago factura #B1500003525, por aporte (Alquiler) para el sostenimiento de la operación del espacio físico que ocupa la TSS en el Punto Gob-Megacentro, corresp. al mes de enero 2025, según acuerdo de cooperación interinstitucional</t>
  </si>
  <si>
    <t>NATIVIDAD REYNOSO CASTILLO, P/reg. LIB. #126-1, PAGO  factura #B1500000223, por concepto de alquiler local comercial No. 2 de la Plaza Reynoso (Oficina Regional Bávaro), correspondiente al mes de enero 2025.</t>
  </si>
  <si>
    <t>WENDY’S MUEBLES, SRL, P/reg. LIB. #155-1, PAGO factura #B1500000627, por concepto de alquiler de los locales comerciales No. 1-D y 2-D del Condominio Clavel (Plaza Naco), corresp. al periodo del del 11/12/2024 al 10/01/2025.-</t>
  </si>
  <si>
    <t>OFICINA GUBERNAMENTAL DE TECNOLOGIA Y COMUNICACIÓN, P/reg. Lib. #117-1, PAGO factura #B1500003536 por de aporte (Alquiler) para el sostenimiento de la operación del espacio físico que ocupa la TSS en el Punto Gob-Sambil, corresp. al mes de enero 2025, según acuerdo de cooperación interinstitucional</t>
  </si>
  <si>
    <t>OFICINA GUBERNAMENTAL DE TECNOLOGIA Y COMUNICACIÓN, P/reg. Lib. #119-1, PAGO P/reg. factura #B1500003540, por aporte (Alquiler) para el sostenimiento de la operación del espacio físico que ocupa la TSS en el Punto Gob-Occidental Mall, corresp. al mes de enero 2025, según acuerdo de cooperación interinstitucional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</si>
</sst>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"/>
    <numFmt numFmtId="165" formatCode="#,##0.00;\-#,##0.00;* ??"/>
  </numFmts>
  <fonts count="9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22"/>
      <name val="Calibri Light"/>
      <family val="2"/>
    </font>
    <font>
      <sz val="22"/>
      <name val="Calibri Light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Calibri Light"/>
      <family val="2"/>
    </font>
    <font>
      <sz val="8"/>
      <color rgb="FF000000"/>
      <name val="Times New Roman"/>
      <family val="1"/>
    </font>
    <font>
      <sz val="12"/>
      <color rgb="FF000000"/>
      <name val="Times New Roman"/>
      <family val="1"/>
    </font>
    <font>
      <sz val="8"/>
      <name val="Arial"/>
      <family val="2"/>
    </font>
    <font>
      <sz val="20"/>
      <name val="Century Gothic"/>
      <family val="2"/>
    </font>
    <font>
      <b/>
      <sz val="20"/>
      <name val="Century Gothic"/>
      <family val="2"/>
    </font>
    <font>
      <b/>
      <sz val="72"/>
      <name val="Century Gothic"/>
      <family val="2"/>
    </font>
    <font>
      <b/>
      <sz val="36"/>
      <name val="Century Gothic"/>
      <family val="2"/>
    </font>
    <font>
      <b/>
      <sz val="36"/>
      <color theme="0"/>
      <name val="Century Gothic"/>
      <family val="2"/>
    </font>
    <font>
      <sz val="20"/>
      <color rgb="FF000000"/>
      <name val="Calibri Light"/>
      <family val="2"/>
    </font>
    <font>
      <sz val="22"/>
      <color rgb="FF000000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74">
    <xf numFmtId="0" fontId="0" fillId="0" borderId="0"/>
    <xf numFmtId="43" fontId="69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0" fillId="0" borderId="0"/>
    <xf numFmtId="0" fontId="75" fillId="0" borderId="0"/>
    <xf numFmtId="9" fontId="70" fillId="0" borderId="0" applyFont="0" applyFill="0" applyBorder="0" applyAlignment="0" applyProtection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2">
    <xf numFmtId="0" fontId="0" fillId="0" borderId="0" xfId="0"/>
    <xf numFmtId="0" fontId="0" fillId="0" borderId="0" xfId="0" applyAlignment="1">
      <alignment vertical="center"/>
    </xf>
    <xf numFmtId="0" fontId="73" fillId="0" borderId="0" xfId="0" applyFont="1" applyAlignment="1">
      <alignment vertical="center"/>
    </xf>
    <xf numFmtId="0" fontId="73" fillId="2" borderId="0" xfId="0" applyFont="1" applyFill="1" applyAlignment="1">
      <alignment vertical="center"/>
    </xf>
    <xf numFmtId="4" fontId="71" fillId="0" borderId="0" xfId="0" applyNumberFormat="1" applyFont="1" applyAlignment="1">
      <alignment vertical="center"/>
    </xf>
    <xf numFmtId="0" fontId="0" fillId="2" borderId="0" xfId="0" applyFill="1" applyAlignment="1">
      <alignment vertical="center"/>
    </xf>
    <xf numFmtId="43" fontId="74" fillId="0" borderId="0" xfId="1" applyFont="1" applyFill="1" applyBorder="1"/>
    <xf numFmtId="4" fontId="70" fillId="0" borderId="0" xfId="0" applyNumberFormat="1" applyFont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69" fillId="0" borderId="0" xfId="0" applyFont="1"/>
    <xf numFmtId="0" fontId="0" fillId="0" borderId="7" xfId="0" applyBorder="1"/>
    <xf numFmtId="0" fontId="69" fillId="0" borderId="9" xfId="0" applyFont="1" applyBorder="1"/>
    <xf numFmtId="0" fontId="0" fillId="0" borderId="8" xfId="0" applyBorder="1"/>
    <xf numFmtId="0" fontId="0" fillId="0" borderId="10" xfId="0" applyBorder="1"/>
    <xf numFmtId="0" fontId="69" fillId="0" borderId="0" xfId="0" applyFont="1" applyAlignment="1">
      <alignment vertical="center"/>
    </xf>
    <xf numFmtId="0" fontId="69" fillId="3" borderId="0" xfId="0" applyFont="1" applyFill="1"/>
    <xf numFmtId="0" fontId="7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4" fontId="77" fillId="2" borderId="1" xfId="0" applyNumberFormat="1" applyFont="1" applyFill="1" applyBorder="1" applyAlignment="1">
      <alignment horizontal="right" vertical="center"/>
    </xf>
    <xf numFmtId="4" fontId="77" fillId="2" borderId="4" xfId="0" applyNumberFormat="1" applyFont="1" applyFill="1" applyBorder="1" applyAlignment="1">
      <alignment horizontal="right" vertical="center"/>
    </xf>
    <xf numFmtId="4" fontId="76" fillId="2" borderId="11" xfId="0" applyNumberFormat="1" applyFont="1" applyFill="1" applyBorder="1"/>
    <xf numFmtId="43" fontId="76" fillId="2" borderId="11" xfId="1" applyFont="1" applyFill="1" applyBorder="1" applyAlignment="1"/>
    <xf numFmtId="0" fontId="72" fillId="2" borderId="18" xfId="0" applyFont="1" applyFill="1" applyBorder="1" applyAlignment="1">
      <alignment horizontal="right" vertical="center"/>
    </xf>
    <xf numFmtId="0" fontId="72" fillId="2" borderId="19" xfId="0" applyFont="1" applyFill="1" applyBorder="1" applyAlignment="1">
      <alignment horizontal="right" vertical="center"/>
    </xf>
    <xf numFmtId="0" fontId="72" fillId="2" borderId="19" xfId="0" applyFont="1" applyFill="1" applyBorder="1" applyAlignment="1">
      <alignment horizontal="center" vertical="center"/>
    </xf>
    <xf numFmtId="0" fontId="72" fillId="2" borderId="20" xfId="0" applyFont="1" applyFill="1" applyBorder="1" applyAlignment="1">
      <alignment horizontal="center" vertical="center"/>
    </xf>
    <xf numFmtId="0" fontId="78" fillId="0" borderId="0" xfId="0" applyFont="1" applyAlignment="1">
      <alignment vertical="center"/>
    </xf>
    <xf numFmtId="165" fontId="81" fillId="0" borderId="0" xfId="0" applyNumberFormat="1" applyFont="1" applyAlignment="1">
      <alignment horizontal="right"/>
    </xf>
    <xf numFmtId="4" fontId="80" fillId="2" borderId="2" xfId="0" applyNumberFormat="1" applyFont="1" applyFill="1" applyBorder="1" applyAlignment="1">
      <alignment horizontal="right"/>
    </xf>
    <xf numFmtId="43" fontId="72" fillId="2" borderId="19" xfId="1" applyFont="1" applyFill="1" applyBorder="1" applyAlignment="1">
      <alignment horizontal="center" vertical="center"/>
    </xf>
    <xf numFmtId="43" fontId="0" fillId="0" borderId="0" xfId="1" applyFont="1"/>
    <xf numFmtId="165" fontId="82" fillId="0" borderId="0" xfId="0" applyNumberFormat="1" applyFont="1" applyAlignment="1">
      <alignment horizontal="right"/>
    </xf>
    <xf numFmtId="43" fontId="73" fillId="2" borderId="0" xfId="1" applyFont="1" applyFill="1" applyAlignment="1">
      <alignment vertical="center"/>
    </xf>
    <xf numFmtId="0" fontId="72" fillId="2" borderId="19" xfId="0" applyFont="1" applyFill="1" applyBorder="1" applyAlignment="1">
      <alignment horizontal="left" vertical="center" wrapText="1"/>
    </xf>
    <xf numFmtId="4" fontId="76" fillId="2" borderId="4" xfId="0" applyNumberFormat="1" applyFont="1" applyFill="1" applyBorder="1" applyAlignment="1">
      <alignment horizontal="right" wrapText="1"/>
    </xf>
    <xf numFmtId="0" fontId="7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70" fillId="0" borderId="0" xfId="0" applyFont="1" applyAlignment="1">
      <alignment horizontal="left" wrapText="1"/>
    </xf>
    <xf numFmtId="4" fontId="84" fillId="2" borderId="2" xfId="0" applyNumberFormat="1" applyFont="1" applyFill="1" applyBorder="1" applyAlignment="1">
      <alignment horizontal="right"/>
    </xf>
    <xf numFmtId="0" fontId="76" fillId="6" borderId="2" xfId="0" applyFont="1" applyFill="1" applyBorder="1" applyAlignment="1">
      <alignment horizontal="center" vertical="center" wrapText="1"/>
    </xf>
    <xf numFmtId="43" fontId="76" fillId="6" borderId="2" xfId="1" applyFont="1" applyFill="1" applyBorder="1" applyAlignment="1">
      <alignment horizontal="center" vertical="center" wrapText="1"/>
    </xf>
    <xf numFmtId="43" fontId="76" fillId="7" borderId="2" xfId="1" applyFont="1" applyFill="1" applyBorder="1" applyAlignment="1">
      <alignment horizontal="center" vertical="center" wrapText="1"/>
    </xf>
    <xf numFmtId="4" fontId="77" fillId="2" borderId="2" xfId="0" applyNumberFormat="1" applyFont="1" applyFill="1" applyBorder="1" applyAlignment="1">
      <alignment horizontal="right"/>
    </xf>
    <xf numFmtId="49" fontId="89" fillId="0" borderId="2" xfId="0" applyNumberFormat="1" applyFont="1" applyBorder="1" applyAlignment="1">
      <alignment horizontal="left"/>
    </xf>
    <xf numFmtId="165" fontId="89" fillId="0" borderId="2" xfId="0" applyNumberFormat="1" applyFont="1" applyBorder="1" applyAlignment="1">
      <alignment horizontal="right"/>
    </xf>
    <xf numFmtId="164" fontId="89" fillId="0" borderId="2" xfId="0" applyNumberFormat="1" applyFont="1" applyBorder="1" applyAlignment="1">
      <alignment horizontal="left"/>
    </xf>
    <xf numFmtId="49" fontId="89" fillId="0" borderId="2" xfId="0" applyNumberFormat="1" applyFont="1" applyBorder="1" applyAlignment="1">
      <alignment horizontal="left" wrapText="1"/>
    </xf>
    <xf numFmtId="4" fontId="85" fillId="2" borderId="2" xfId="0" applyNumberFormat="1" applyFont="1" applyFill="1" applyBorder="1" applyAlignment="1">
      <alignment horizontal="right"/>
    </xf>
    <xf numFmtId="0" fontId="89" fillId="0" borderId="2" xfId="0" applyFont="1" applyBorder="1" applyAlignment="1">
      <alignment horizontal="left" vertical="top" wrapText="1" readingOrder="1"/>
    </xf>
    <xf numFmtId="0" fontId="89" fillId="0" borderId="2" xfId="0" applyFont="1" applyBorder="1" applyAlignment="1">
      <alignment horizontal="left" wrapText="1" readingOrder="1"/>
    </xf>
    <xf numFmtId="164" fontId="90" fillId="0" borderId="2" xfId="0" applyNumberFormat="1" applyFont="1" applyBorder="1" applyAlignment="1">
      <alignment horizontal="left"/>
    </xf>
    <xf numFmtId="49" fontId="90" fillId="0" borderId="2" xfId="0" applyNumberFormat="1" applyFont="1" applyBorder="1" applyAlignment="1">
      <alignment horizontal="left"/>
    </xf>
    <xf numFmtId="49" fontId="90" fillId="0" borderId="2" xfId="0" applyNumberFormat="1" applyFont="1" applyBorder="1" applyAlignment="1">
      <alignment horizontal="left" wrapText="1"/>
    </xf>
    <xf numFmtId="165" fontId="90" fillId="0" borderId="2" xfId="0" applyNumberFormat="1" applyFont="1" applyBorder="1" applyAlignment="1">
      <alignment horizontal="right"/>
    </xf>
    <xf numFmtId="0" fontId="88" fillId="5" borderId="12" xfId="0" applyFont="1" applyFill="1" applyBorder="1" applyAlignment="1">
      <alignment horizontal="center" vertical="center"/>
    </xf>
    <xf numFmtId="0" fontId="88" fillId="5" borderId="13" xfId="0" applyFont="1" applyFill="1" applyBorder="1" applyAlignment="1">
      <alignment horizontal="center" vertical="center"/>
    </xf>
    <xf numFmtId="0" fontId="88" fillId="5" borderId="14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72" fillId="2" borderId="16" xfId="0" applyFont="1" applyFill="1" applyBorder="1" applyAlignment="1">
      <alignment horizontal="center" vertical="center"/>
    </xf>
    <xf numFmtId="0" fontId="72" fillId="2" borderId="0" xfId="0" applyFont="1" applyFill="1" applyAlignment="1">
      <alignment horizontal="center" vertical="center"/>
    </xf>
    <xf numFmtId="0" fontId="72" fillId="2" borderId="17" xfId="0" applyFont="1" applyFill="1" applyBorder="1" applyAlignment="1">
      <alignment horizontal="center" vertical="center"/>
    </xf>
    <xf numFmtId="0" fontId="86" fillId="0" borderId="15" xfId="0" applyFont="1" applyBorder="1" applyAlignment="1">
      <alignment horizontal="center" vertical="center"/>
    </xf>
    <xf numFmtId="0" fontId="87" fillId="2" borderId="0" xfId="0" applyFont="1" applyFill="1" applyAlignment="1">
      <alignment horizontal="center" vertical="center"/>
    </xf>
    <xf numFmtId="0" fontId="79" fillId="4" borderId="0" xfId="0" applyFont="1" applyFill="1" applyAlignment="1">
      <alignment horizontal="center" vertical="center"/>
    </xf>
    <xf numFmtId="0" fontId="84" fillId="0" borderId="0" xfId="0" applyFont="1" applyAlignment="1">
      <alignment horizontal="center"/>
    </xf>
    <xf numFmtId="0" fontId="85" fillId="0" borderId="0" xfId="0" applyFont="1" applyAlignment="1">
      <alignment horizontal="center" wrapText="1"/>
    </xf>
    <xf numFmtId="0" fontId="76" fillId="6" borderId="2" xfId="0" applyFont="1" applyFill="1" applyBorder="1" applyAlignment="1">
      <alignment horizontal="center" vertical="center" wrapText="1"/>
    </xf>
    <xf numFmtId="0" fontId="80" fillId="0" borderId="2" xfId="0" applyFont="1" applyBorder="1" applyAlignment="1">
      <alignment vertical="center" wrapText="1"/>
    </xf>
  </cellXfs>
  <cellStyles count="74">
    <cellStyle name="Comma" xfId="1" builtinId="3"/>
    <cellStyle name="Millares 2" xfId="2" xr:uid="{00000000-0005-0000-0000-000001000000}"/>
    <cellStyle name="Normal" xfId="0" builtinId="0"/>
    <cellStyle name="Normal 10" xfId="12" xr:uid="{00000000-0005-0000-0000-000003000000}"/>
    <cellStyle name="Normal 11" xfId="13" xr:uid="{00000000-0005-0000-0000-000004000000}"/>
    <cellStyle name="Normal 12" xfId="14" xr:uid="{00000000-0005-0000-0000-000005000000}"/>
    <cellStyle name="Normal 13" xfId="15" xr:uid="{00000000-0005-0000-0000-000006000000}"/>
    <cellStyle name="Normal 14" xfId="16" xr:uid="{00000000-0005-0000-0000-000007000000}"/>
    <cellStyle name="Normal 15" xfId="17" xr:uid="{00000000-0005-0000-0000-000008000000}"/>
    <cellStyle name="Normal 16" xfId="18" xr:uid="{00000000-0005-0000-0000-000009000000}"/>
    <cellStyle name="Normal 17" xfId="19" xr:uid="{00000000-0005-0000-0000-00000A000000}"/>
    <cellStyle name="Normal 18" xfId="20" xr:uid="{00000000-0005-0000-0000-00000B000000}"/>
    <cellStyle name="Normal 19" xfId="21" xr:uid="{00000000-0005-0000-0000-00000C000000}"/>
    <cellStyle name="Normal 2" xfId="3" xr:uid="{00000000-0005-0000-0000-00000D000000}"/>
    <cellStyle name="Normal 20" xfId="22" xr:uid="{00000000-0005-0000-0000-00000E000000}"/>
    <cellStyle name="Normal 21" xfId="23" xr:uid="{00000000-0005-0000-0000-00000F000000}"/>
    <cellStyle name="Normal 22" xfId="24" xr:uid="{00000000-0005-0000-0000-000010000000}"/>
    <cellStyle name="Normal 23" xfId="25" xr:uid="{00000000-0005-0000-0000-000011000000}"/>
    <cellStyle name="Normal 24" xfId="26" xr:uid="{00000000-0005-0000-0000-000012000000}"/>
    <cellStyle name="Normal 25" xfId="27" xr:uid="{00000000-0005-0000-0000-000013000000}"/>
    <cellStyle name="Normal 26" xfId="28" xr:uid="{00000000-0005-0000-0000-000014000000}"/>
    <cellStyle name="Normal 27" xfId="29" xr:uid="{00000000-0005-0000-0000-000015000000}"/>
    <cellStyle name="Normal 28" xfId="30" xr:uid="{00000000-0005-0000-0000-000016000000}"/>
    <cellStyle name="Normal 29" xfId="31" xr:uid="{00000000-0005-0000-0000-000017000000}"/>
    <cellStyle name="Normal 3" xfId="4" xr:uid="{00000000-0005-0000-0000-000018000000}"/>
    <cellStyle name="Normal 30" xfId="32" xr:uid="{00000000-0005-0000-0000-000019000000}"/>
    <cellStyle name="Normal 31" xfId="33" xr:uid="{00000000-0005-0000-0000-00001A000000}"/>
    <cellStyle name="Normal 32" xfId="34" xr:uid="{00000000-0005-0000-0000-00001B000000}"/>
    <cellStyle name="Normal 33" xfId="35" xr:uid="{00000000-0005-0000-0000-00001C000000}"/>
    <cellStyle name="Normal 34" xfId="36" xr:uid="{00000000-0005-0000-0000-00001D000000}"/>
    <cellStyle name="Normal 35" xfId="37" xr:uid="{00000000-0005-0000-0000-00001E000000}"/>
    <cellStyle name="Normal 36" xfId="38" xr:uid="{00000000-0005-0000-0000-00001F000000}"/>
    <cellStyle name="Normal 37" xfId="39" xr:uid="{00000000-0005-0000-0000-000020000000}"/>
    <cellStyle name="Normal 38" xfId="40" xr:uid="{00000000-0005-0000-0000-000021000000}"/>
    <cellStyle name="Normal 39" xfId="41" xr:uid="{00000000-0005-0000-0000-000022000000}"/>
    <cellStyle name="Normal 4" xfId="6" xr:uid="{00000000-0005-0000-0000-000023000000}"/>
    <cellStyle name="Normal 40" xfId="42" xr:uid="{00000000-0005-0000-0000-000024000000}"/>
    <cellStyle name="Normal 41" xfId="43" xr:uid="{00000000-0005-0000-0000-000025000000}"/>
    <cellStyle name="Normal 42" xfId="44" xr:uid="{00000000-0005-0000-0000-000026000000}"/>
    <cellStyle name="Normal 43" xfId="45" xr:uid="{00000000-0005-0000-0000-000027000000}"/>
    <cellStyle name="Normal 44" xfId="46" xr:uid="{00000000-0005-0000-0000-000028000000}"/>
    <cellStyle name="Normal 45" xfId="47" xr:uid="{00000000-0005-0000-0000-000029000000}"/>
    <cellStyle name="Normal 46" xfId="48" xr:uid="{00000000-0005-0000-0000-00002A000000}"/>
    <cellStyle name="Normal 47" xfId="49" xr:uid="{00000000-0005-0000-0000-00002B000000}"/>
    <cellStyle name="Normal 48" xfId="50" xr:uid="{00000000-0005-0000-0000-00002C000000}"/>
    <cellStyle name="Normal 49" xfId="51" xr:uid="{00000000-0005-0000-0000-00002D000000}"/>
    <cellStyle name="Normal 5" xfId="7" xr:uid="{00000000-0005-0000-0000-00002E000000}"/>
    <cellStyle name="Normal 50" xfId="52" xr:uid="{00000000-0005-0000-0000-00002F000000}"/>
    <cellStyle name="Normal 51" xfId="53" xr:uid="{00000000-0005-0000-0000-000030000000}"/>
    <cellStyle name="Normal 52" xfId="54" xr:uid="{00000000-0005-0000-0000-000031000000}"/>
    <cellStyle name="Normal 53" xfId="55" xr:uid="{00000000-0005-0000-0000-000032000000}"/>
    <cellStyle name="Normal 54" xfId="56" xr:uid="{00000000-0005-0000-0000-000033000000}"/>
    <cellStyle name="Normal 55" xfId="57" xr:uid="{00000000-0005-0000-0000-000034000000}"/>
    <cellStyle name="Normal 56" xfId="58" xr:uid="{00000000-0005-0000-0000-000035000000}"/>
    <cellStyle name="Normal 57" xfId="59" xr:uid="{00000000-0005-0000-0000-000036000000}"/>
    <cellStyle name="Normal 58" xfId="60" xr:uid="{00000000-0005-0000-0000-000037000000}"/>
    <cellStyle name="Normal 59" xfId="61" xr:uid="{00000000-0005-0000-0000-000038000000}"/>
    <cellStyle name="Normal 6" xfId="8" xr:uid="{00000000-0005-0000-0000-000039000000}"/>
    <cellStyle name="Normal 60" xfId="62" xr:uid="{00000000-0005-0000-0000-00003A000000}"/>
    <cellStyle name="Normal 61" xfId="63" xr:uid="{00000000-0005-0000-0000-00003B000000}"/>
    <cellStyle name="Normal 62" xfId="64" xr:uid="{00000000-0005-0000-0000-00003C000000}"/>
    <cellStyle name="Normal 63" xfId="65" xr:uid="{00000000-0005-0000-0000-00003D000000}"/>
    <cellStyle name="Normal 64" xfId="66" xr:uid="{00000000-0005-0000-0000-00003E000000}"/>
    <cellStyle name="Normal 65" xfId="67" xr:uid="{00000000-0005-0000-0000-00003F000000}"/>
    <cellStyle name="Normal 66" xfId="68" xr:uid="{00000000-0005-0000-0000-000040000000}"/>
    <cellStyle name="Normal 67" xfId="69" xr:uid="{00000000-0005-0000-0000-000041000000}"/>
    <cellStyle name="Normal 68" xfId="70" xr:uid="{00000000-0005-0000-0000-000042000000}"/>
    <cellStyle name="Normal 69" xfId="71" xr:uid="{00000000-0005-0000-0000-000043000000}"/>
    <cellStyle name="Normal 7" xfId="9" xr:uid="{00000000-0005-0000-0000-000044000000}"/>
    <cellStyle name="Normal 70" xfId="72" xr:uid="{00000000-0005-0000-0000-000045000000}"/>
    <cellStyle name="Normal 71" xfId="73" xr:uid="{00000000-0005-0000-0000-000046000000}"/>
    <cellStyle name="Normal 8" xfId="10" xr:uid="{00000000-0005-0000-0000-000047000000}"/>
    <cellStyle name="Normal 9" xfId="11" xr:uid="{00000000-0005-0000-0000-000048000000}"/>
    <cellStyle name="Porcentual 2" xfId="5" xr:uid="{00000000-0005-0000-0000-000049000000}"/>
  </cellStyles>
  <dxfs count="0"/>
  <tableStyles count="0" defaultTableStyle="TableStyleMedium9" defaultPivotStyle="PivotStyleLight16"/>
  <colors>
    <mruColors>
      <color rgb="FFD9E2F3"/>
      <color rgb="FFD5E2FF"/>
      <color rgb="FFC5D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1447800</xdr:colOff>
      <xdr:row>0</xdr:row>
      <xdr:rowOff>0</xdr:rowOff>
    </xdr:from>
    <xdr:to>
      <xdr:col>2</xdr:col>
      <xdr:colOff>1447800</xdr:colOff>
      <xdr:row>3</xdr:row>
      <xdr:rowOff>142158</xdr:rowOff>
    </xdr:to>
    <xdr:pic>
      <xdr:nvPicPr>
        <xdr:cNvPr id="2" name="Picture 2" descr="Logo TS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05450" y="0"/>
          <a:ext cx="0" cy="8311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1600200</xdr:colOff>
      <xdr:row>0</xdr:row>
      <xdr:rowOff>0</xdr:rowOff>
    </xdr:from>
    <xdr:to>
      <xdr:col>2</xdr:col>
      <xdr:colOff>1600200</xdr:colOff>
      <xdr:row>4</xdr:row>
      <xdr:rowOff>142158</xdr:rowOff>
    </xdr:to>
    <xdr:pic>
      <xdr:nvPicPr>
        <xdr:cNvPr id="4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657850" y="0"/>
          <a:ext cx="0" cy="1145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2038350</xdr:colOff>
      <xdr:row>0</xdr:row>
      <xdr:rowOff>0</xdr:rowOff>
    </xdr:from>
    <xdr:to>
      <xdr:col>2</xdr:col>
      <xdr:colOff>2038350</xdr:colOff>
      <xdr:row>4</xdr:row>
      <xdr:rowOff>133964</xdr:rowOff>
    </xdr:to>
    <xdr:pic>
      <xdr:nvPicPr>
        <xdr:cNvPr id="5" name="Picture 433" descr="C:\Documents and Settings\Bianka_Peralta\Local Settings\Temporary Internet Files\Content.Outlook\1E385GU1\tss_esc_logo_name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0" y="0"/>
          <a:ext cx="0" cy="11340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1039671</xdr:colOff>
      <xdr:row>1</xdr:row>
      <xdr:rowOff>47626</xdr:rowOff>
    </xdr:from>
    <xdr:to>
      <xdr:col>5</xdr:col>
      <xdr:colOff>3643129</xdr:colOff>
      <xdr:row>6</xdr:row>
      <xdr:rowOff>63500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AB42358-D219-DEE5-223F-DE8704661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9921" y="47626"/>
          <a:ext cx="2603458" cy="25876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13</xdr:row>
      <xdr:rowOff>38100</xdr:rowOff>
    </xdr:from>
    <xdr:to>
      <xdr:col>9</xdr:col>
      <xdr:colOff>200025</xdr:colOff>
      <xdr:row>17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33800" y="2171700"/>
          <a:ext cx="276225" cy="6572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14</xdr:row>
      <xdr:rowOff>161924</xdr:rowOff>
    </xdr:from>
    <xdr:to>
      <xdr:col>7</xdr:col>
      <xdr:colOff>228600</xdr:colOff>
      <xdr:row>21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647950" y="1295399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20</xdr:row>
      <xdr:rowOff>57149</xdr:rowOff>
    </xdr:from>
    <xdr:to>
      <xdr:col>5</xdr:col>
      <xdr:colOff>1</xdr:colOff>
      <xdr:row>21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86001" y="2162174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20</xdr:row>
      <xdr:rowOff>76200</xdr:rowOff>
    </xdr:from>
    <xdr:to>
      <xdr:col>8</xdr:col>
      <xdr:colOff>257175</xdr:colOff>
      <xdr:row>21</xdr:row>
      <xdr:rowOff>123825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495675" y="21812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14</xdr:row>
      <xdr:rowOff>38100</xdr:rowOff>
    </xdr:from>
    <xdr:to>
      <xdr:col>3</xdr:col>
      <xdr:colOff>276226</xdr:colOff>
      <xdr:row>16</xdr:row>
      <xdr:rowOff>142876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105026" y="1171575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13</xdr:row>
      <xdr:rowOff>30480</xdr:rowOff>
    </xdr:from>
    <xdr:to>
      <xdr:col>7</xdr:col>
      <xdr:colOff>123825</xdr:colOff>
      <xdr:row>13</xdr:row>
      <xdr:rowOff>133350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800350" y="1011555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11</xdr:col>
      <xdr:colOff>142875</xdr:colOff>
      <xdr:row>12</xdr:row>
      <xdr:rowOff>38100</xdr:rowOff>
    </xdr:from>
    <xdr:to>
      <xdr:col>11</xdr:col>
      <xdr:colOff>514350</xdr:colOff>
      <xdr:row>13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781550" y="847725"/>
          <a:ext cx="371475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123825</xdr:colOff>
      <xdr:row>14</xdr:row>
      <xdr:rowOff>47625</xdr:rowOff>
    </xdr:from>
    <xdr:to>
      <xdr:col>11</xdr:col>
      <xdr:colOff>495300</xdr:colOff>
      <xdr:row>15</xdr:row>
      <xdr:rowOff>142875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762500" y="1181100"/>
          <a:ext cx="371475" cy="2571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147636</xdr:colOff>
      <xdr:row>33</xdr:row>
      <xdr:rowOff>66675</xdr:rowOff>
    </xdr:from>
    <xdr:to>
      <xdr:col>7</xdr:col>
      <xdr:colOff>242887</xdr:colOff>
      <xdr:row>34</xdr:row>
      <xdr:rowOff>138113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rot="5400000">
          <a:off x="2983705" y="4050506"/>
          <a:ext cx="233363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304799</xdr:colOff>
      <xdr:row>26</xdr:row>
      <xdr:rowOff>19053</xdr:rowOff>
    </xdr:from>
    <xdr:to>
      <xdr:col>9</xdr:col>
      <xdr:colOff>171450</xdr:colOff>
      <xdr:row>31</xdr:row>
      <xdr:rowOff>9528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rot="5400000">
          <a:off x="3038475" y="2971802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104775</xdr:colOff>
      <xdr:row>33</xdr:row>
      <xdr:rowOff>85725</xdr:rowOff>
    </xdr:from>
    <xdr:to>
      <xdr:col>9</xdr:col>
      <xdr:colOff>123825</xdr:colOff>
      <xdr:row>34</xdr:row>
      <xdr:rowOff>133350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638550" y="431482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57151</xdr:colOff>
      <xdr:row>27</xdr:row>
      <xdr:rowOff>38100</xdr:rowOff>
    </xdr:from>
    <xdr:to>
      <xdr:col>3</xdr:col>
      <xdr:colOff>285751</xdr:colOff>
      <xdr:row>29</xdr:row>
      <xdr:rowOff>142876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114551" y="32956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27</xdr:row>
      <xdr:rowOff>19050</xdr:rowOff>
    </xdr:from>
    <xdr:to>
      <xdr:col>3</xdr:col>
      <xdr:colOff>161925</xdr:colOff>
      <xdr:row>30</xdr:row>
      <xdr:rowOff>76201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 rot="5400000">
          <a:off x="1900237" y="3500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47625</xdr:colOff>
      <xdr:row>33</xdr:row>
      <xdr:rowOff>57150</xdr:rowOff>
    </xdr:from>
    <xdr:to>
      <xdr:col>4</xdr:col>
      <xdr:colOff>9525</xdr:colOff>
      <xdr:row>34</xdr:row>
      <xdr:rowOff>123826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105025" y="4286250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3</xdr:col>
      <xdr:colOff>42863</xdr:colOff>
      <xdr:row>46</xdr:row>
      <xdr:rowOff>66675</xdr:rowOff>
    </xdr:from>
    <xdr:to>
      <xdr:col>5</xdr:col>
      <xdr:colOff>233364</xdr:colOff>
      <xdr:row>47</xdr:row>
      <xdr:rowOff>138112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 rot="16200000">
          <a:off x="2345533" y="6174580"/>
          <a:ext cx="233362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238127</xdr:colOff>
      <xdr:row>39</xdr:row>
      <xdr:rowOff>3</xdr:rowOff>
    </xdr:from>
    <xdr:to>
      <xdr:col>8</xdr:col>
      <xdr:colOff>95252</xdr:colOff>
      <xdr:row>45</xdr:row>
      <xdr:rowOff>114304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39</xdr:row>
      <xdr:rowOff>28575</xdr:rowOff>
    </xdr:from>
    <xdr:to>
      <xdr:col>9</xdr:col>
      <xdr:colOff>190500</xdr:colOff>
      <xdr:row>40</xdr:row>
      <xdr:rowOff>76200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28576</xdr:colOff>
      <xdr:row>40</xdr:row>
      <xdr:rowOff>28575</xdr:rowOff>
    </xdr:from>
    <xdr:to>
      <xdr:col>3</xdr:col>
      <xdr:colOff>257176</xdr:colOff>
      <xdr:row>42</xdr:row>
      <xdr:rowOff>133351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2085976" y="54102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</xdr:colOff>
      <xdr:row>47</xdr:row>
      <xdr:rowOff>33338</xdr:rowOff>
    </xdr:from>
    <xdr:to>
      <xdr:col>7</xdr:col>
      <xdr:colOff>290513</xdr:colOff>
      <xdr:row>47</xdr:row>
      <xdr:rowOff>128588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2967037" y="6548438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39</xdr:row>
      <xdr:rowOff>28575</xdr:rowOff>
    </xdr:from>
    <xdr:to>
      <xdr:col>5</xdr:col>
      <xdr:colOff>161925</xdr:colOff>
      <xdr:row>40</xdr:row>
      <xdr:rowOff>95251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5</xdr:col>
      <xdr:colOff>238127</xdr:colOff>
      <xdr:row>51</xdr:row>
      <xdr:rowOff>3</xdr:rowOff>
    </xdr:from>
    <xdr:to>
      <xdr:col>8</xdr:col>
      <xdr:colOff>95252</xdr:colOff>
      <xdr:row>57</xdr:row>
      <xdr:rowOff>114304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2828927" y="5219703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8</xdr:col>
      <xdr:colOff>171450</xdr:colOff>
      <xdr:row>51</xdr:row>
      <xdr:rowOff>28575</xdr:rowOff>
    </xdr:from>
    <xdr:to>
      <xdr:col>9</xdr:col>
      <xdr:colOff>190500</xdr:colOff>
      <xdr:row>52</xdr:row>
      <xdr:rowOff>76200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705225" y="5248275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</a:t>
          </a:r>
        </a:p>
      </xdr:txBody>
    </xdr:sp>
    <xdr:clientData/>
  </xdr:twoCellAnchor>
  <xdr:twoCellAnchor>
    <xdr:from>
      <xdr:col>3</xdr:col>
      <xdr:colOff>47626</xdr:colOff>
      <xdr:row>52</xdr:row>
      <xdr:rowOff>66675</xdr:rowOff>
    </xdr:from>
    <xdr:to>
      <xdr:col>3</xdr:col>
      <xdr:colOff>276226</xdr:colOff>
      <xdr:row>55</xdr:row>
      <xdr:rowOff>9526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105026" y="544830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271462</xdr:colOff>
      <xdr:row>59</xdr:row>
      <xdr:rowOff>42863</xdr:rowOff>
    </xdr:from>
    <xdr:to>
      <xdr:col>7</xdr:col>
      <xdr:colOff>185738</xdr:colOff>
      <xdr:row>59</xdr:row>
      <xdr:rowOff>138113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862262" y="8520113"/>
          <a:ext cx="542926" cy="952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47625</xdr:colOff>
      <xdr:row>51</xdr:row>
      <xdr:rowOff>28575</xdr:rowOff>
    </xdr:from>
    <xdr:to>
      <xdr:col>5</xdr:col>
      <xdr:colOff>161925</xdr:colOff>
      <xdr:row>52</xdr:row>
      <xdr:rowOff>95251</xdr:rowOff>
    </xdr:to>
    <xdr:sp macro="" textlink="">
      <xdr:nvSpPr>
        <xdr:cNvPr id="40" name="Rectangl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447925" y="5248275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8</xdr:col>
      <xdr:colOff>219075</xdr:colOff>
      <xdr:row>3</xdr:row>
      <xdr:rowOff>57150</xdr:rowOff>
    </xdr:from>
    <xdr:to>
      <xdr:col>10</xdr:col>
      <xdr:colOff>0</xdr:colOff>
      <xdr:row>7</xdr:row>
      <xdr:rowOff>133351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3752850" y="552450"/>
          <a:ext cx="276225" cy="7239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57150</xdr:colOff>
      <xdr:row>2</xdr:row>
      <xdr:rowOff>161924</xdr:rowOff>
    </xdr:from>
    <xdr:to>
      <xdr:col>7</xdr:col>
      <xdr:colOff>228600</xdr:colOff>
      <xdr:row>9</xdr:row>
      <xdr:rowOff>114300</xdr:rowOff>
    </xdr:to>
    <xdr:sp macro="" textlink="">
      <xdr:nvSpPr>
        <xdr:cNvPr id="45" name="Rectangl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647950" y="2428874"/>
          <a:ext cx="800100" cy="10858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cama</a:t>
          </a:r>
        </a:p>
      </xdr:txBody>
    </xdr:sp>
    <xdr:clientData/>
  </xdr:twoCellAnchor>
  <xdr:twoCellAnchor>
    <xdr:from>
      <xdr:col>3</xdr:col>
      <xdr:colOff>228601</xdr:colOff>
      <xdr:row>8</xdr:row>
      <xdr:rowOff>57149</xdr:rowOff>
    </xdr:from>
    <xdr:to>
      <xdr:col>5</xdr:col>
      <xdr:colOff>1</xdr:colOff>
      <xdr:row>9</xdr:row>
      <xdr:rowOff>123825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286001" y="3295649"/>
          <a:ext cx="304800" cy="22860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mn</a:t>
          </a:r>
        </a:p>
      </xdr:txBody>
    </xdr:sp>
    <xdr:clientData/>
  </xdr:twoCellAnchor>
  <xdr:twoCellAnchor>
    <xdr:from>
      <xdr:col>7</xdr:col>
      <xdr:colOff>276225</xdr:colOff>
      <xdr:row>8</xdr:row>
      <xdr:rowOff>76200</xdr:rowOff>
    </xdr:from>
    <xdr:to>
      <xdr:col>8</xdr:col>
      <xdr:colOff>257175</xdr:colOff>
      <xdr:row>9</xdr:row>
      <xdr:rowOff>123825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3495675" y="3314700"/>
          <a:ext cx="295275" cy="209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m/nochemn</a:t>
          </a:r>
        </a:p>
      </xdr:txBody>
    </xdr:sp>
    <xdr:clientData/>
  </xdr:twoCellAnchor>
  <xdr:twoCellAnchor>
    <xdr:from>
      <xdr:col>3</xdr:col>
      <xdr:colOff>47626</xdr:colOff>
      <xdr:row>2</xdr:row>
      <xdr:rowOff>38100</xdr:rowOff>
    </xdr:from>
    <xdr:to>
      <xdr:col>3</xdr:col>
      <xdr:colOff>276226</xdr:colOff>
      <xdr:row>4</xdr:row>
      <xdr:rowOff>142876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2105026" y="2305050"/>
          <a:ext cx="228600" cy="4286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gavetero</a:t>
          </a:r>
        </a:p>
      </xdr:txBody>
    </xdr:sp>
    <xdr:clientData/>
  </xdr:twoCellAnchor>
  <xdr:twoCellAnchor>
    <xdr:from>
      <xdr:col>5</xdr:col>
      <xdr:colOff>209550</xdr:colOff>
      <xdr:row>1</xdr:row>
      <xdr:rowOff>30480</xdr:rowOff>
    </xdr:from>
    <xdr:to>
      <xdr:col>7</xdr:col>
      <xdr:colOff>123825</xdr:colOff>
      <xdr:row>1</xdr:row>
      <xdr:rowOff>133350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2800350" y="2145030"/>
          <a:ext cx="542925" cy="10287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95250</xdr:colOff>
      <xdr:row>19</xdr:row>
      <xdr:rowOff>142875</xdr:rowOff>
    </xdr:from>
    <xdr:to>
      <xdr:col>10</xdr:col>
      <xdr:colOff>19051</xdr:colOff>
      <xdr:row>20</xdr:row>
      <xdr:rowOff>28576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3629025" y="32385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92D050"/>
              </a:solidFill>
            </a:rPr>
            <a:t>te</a:t>
          </a:r>
        </a:p>
      </xdr:txBody>
    </xdr:sp>
    <xdr:clientData/>
  </xdr:twoCellAnchor>
  <xdr:twoCellAnchor>
    <xdr:from>
      <xdr:col>8</xdr:col>
      <xdr:colOff>76200</xdr:colOff>
      <xdr:row>46</xdr:row>
      <xdr:rowOff>85725</xdr:rowOff>
    </xdr:from>
    <xdr:to>
      <xdr:col>10</xdr:col>
      <xdr:colOff>1</xdr:colOff>
      <xdr:row>46</xdr:row>
      <xdr:rowOff>133351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3609975" y="7591425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  <xdr:twoCellAnchor>
    <xdr:from>
      <xdr:col>8</xdr:col>
      <xdr:colOff>66675</xdr:colOff>
      <xdr:row>58</xdr:row>
      <xdr:rowOff>133350</xdr:rowOff>
    </xdr:from>
    <xdr:to>
      <xdr:col>9</xdr:col>
      <xdr:colOff>209551</xdr:colOff>
      <xdr:row>59</xdr:row>
      <xdr:rowOff>19051</xdr:rowOff>
    </xdr:to>
    <xdr:sp macro="" textlink="">
      <xdr:nvSpPr>
        <xdr:cNvPr id="54" name="Rectangl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3600450" y="9601200"/>
          <a:ext cx="419101" cy="4762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9"/>
  <sheetViews>
    <sheetView showGridLines="0" tabSelected="1" topLeftCell="C2" zoomScale="60" zoomScaleNormal="60" zoomScaleSheetLayoutView="48" workbookViewId="0">
      <selection activeCell="C20" sqref="C20"/>
    </sheetView>
  </sheetViews>
  <sheetFormatPr defaultColWidth="9.140625" defaultRowHeight="50.1" customHeight="1" x14ac:dyDescent="0.2"/>
  <cols>
    <col min="1" max="1" width="34.140625" style="19" customWidth="1"/>
    <col min="2" max="2" width="41.7109375" style="19" customWidth="1"/>
    <col min="3" max="3" width="226.42578125" style="38" customWidth="1"/>
    <col min="4" max="4" width="44.85546875" customWidth="1"/>
    <col min="5" max="5" width="48.85546875" style="32" customWidth="1"/>
    <col min="6" max="6" width="57.42578125" customWidth="1"/>
    <col min="8" max="8" width="24.42578125" bestFit="1" customWidth="1"/>
  </cols>
  <sheetData>
    <row r="1" spans="1:9" s="5" customFormat="1" ht="20.100000000000001" hidden="1" customHeight="1" x14ac:dyDescent="0.2">
      <c r="A1" s="59"/>
      <c r="B1" s="60"/>
      <c r="C1" s="60"/>
      <c r="D1" s="60"/>
      <c r="E1" s="60"/>
      <c r="F1" s="61"/>
    </row>
    <row r="2" spans="1:9" s="5" customFormat="1" ht="15" customHeight="1" x14ac:dyDescent="0.2">
      <c r="A2" s="62"/>
      <c r="B2" s="63"/>
      <c r="C2" s="63"/>
      <c r="D2" s="63"/>
      <c r="E2" s="63"/>
      <c r="F2" s="64"/>
    </row>
    <row r="3" spans="1:9" s="5" customFormat="1" ht="19.5" hidden="1" customHeight="1" x14ac:dyDescent="0.2">
      <c r="A3" s="24"/>
      <c r="B3" s="25"/>
      <c r="C3" s="35"/>
      <c r="D3" s="26"/>
      <c r="E3" s="31"/>
      <c r="F3" s="27"/>
    </row>
    <row r="4" spans="1:9" s="5" customFormat="1" ht="92.25" customHeight="1" x14ac:dyDescent="0.2">
      <c r="A4" s="65" t="s">
        <v>36</v>
      </c>
      <c r="B4" s="65"/>
      <c r="C4" s="65"/>
      <c r="D4" s="65"/>
      <c r="E4" s="65"/>
      <c r="F4" s="65"/>
      <c r="G4" s="28"/>
      <c r="H4" s="28"/>
    </row>
    <row r="5" spans="1:9" s="5" customFormat="1" ht="52.5" customHeight="1" x14ac:dyDescent="0.2">
      <c r="A5" s="66" t="s">
        <v>10</v>
      </c>
      <c r="B5" s="66"/>
      <c r="C5" s="66"/>
      <c r="D5" s="66"/>
      <c r="E5" s="66"/>
      <c r="F5" s="66"/>
    </row>
    <row r="6" spans="1:9" s="5" customFormat="1" ht="41.25" customHeight="1" x14ac:dyDescent="0.2">
      <c r="A6" s="67" t="s">
        <v>9</v>
      </c>
      <c r="B6" s="67"/>
      <c r="C6" s="67"/>
      <c r="D6" s="67"/>
      <c r="E6" s="67"/>
      <c r="F6" s="67"/>
    </row>
    <row r="7" spans="1:9" s="2" customFormat="1" ht="75" customHeight="1" x14ac:dyDescent="0.4">
      <c r="A7" s="56" t="s">
        <v>39</v>
      </c>
      <c r="B7" s="57"/>
      <c r="C7" s="57"/>
      <c r="D7" s="57"/>
      <c r="E7" s="57"/>
      <c r="F7" s="58"/>
      <c r="G7" s="3"/>
      <c r="H7" s="30"/>
      <c r="I7" s="3"/>
    </row>
    <row r="8" spans="1:9" s="2" customFormat="1" ht="37.5" customHeight="1" x14ac:dyDescent="0.2">
      <c r="A8" s="70" t="s">
        <v>3</v>
      </c>
      <c r="B8" s="70" t="s">
        <v>4</v>
      </c>
      <c r="C8" s="70" t="s">
        <v>5</v>
      </c>
      <c r="D8" s="70" t="s">
        <v>6</v>
      </c>
      <c r="E8" s="70"/>
      <c r="F8" s="43">
        <v>8440800.9099999964</v>
      </c>
      <c r="G8" s="3"/>
      <c r="H8" s="3"/>
      <c r="I8" s="3"/>
    </row>
    <row r="9" spans="1:9" s="2" customFormat="1" ht="41.25" customHeight="1" x14ac:dyDescent="0.2">
      <c r="A9" s="70"/>
      <c r="B9" s="70"/>
      <c r="C9" s="70"/>
      <c r="D9" s="41" t="s">
        <v>0</v>
      </c>
      <c r="E9" s="42" t="s">
        <v>1</v>
      </c>
      <c r="F9" s="41" t="s">
        <v>2</v>
      </c>
      <c r="G9" s="3"/>
      <c r="H9" s="3"/>
      <c r="I9" s="3"/>
    </row>
    <row r="10" spans="1:9" s="2" customFormat="1" ht="57.75" customHeight="1" x14ac:dyDescent="0.4">
      <c r="A10" s="47">
        <v>45665</v>
      </c>
      <c r="B10" s="45" t="s">
        <v>40</v>
      </c>
      <c r="C10" s="48" t="s">
        <v>57</v>
      </c>
      <c r="D10" s="46">
        <v>7290</v>
      </c>
      <c r="E10" s="46"/>
      <c r="F10" s="30">
        <f>+F8+D10-E10</f>
        <v>8448090.9099999964</v>
      </c>
      <c r="G10" s="3"/>
      <c r="H10" s="29"/>
      <c r="I10" s="3"/>
    </row>
    <row r="11" spans="1:9" s="2" customFormat="1" ht="57.75" customHeight="1" x14ac:dyDescent="0.4">
      <c r="A11" s="47">
        <v>45666</v>
      </c>
      <c r="B11" s="45" t="s">
        <v>41</v>
      </c>
      <c r="C11" s="48" t="s">
        <v>58</v>
      </c>
      <c r="D11" s="46">
        <v>450000</v>
      </c>
      <c r="E11" s="46"/>
      <c r="F11" s="30">
        <f>+F10+D11-E11</f>
        <v>8898090.9099999964</v>
      </c>
      <c r="G11" s="3"/>
      <c r="H11" s="29"/>
      <c r="I11" s="3"/>
    </row>
    <row r="12" spans="1:9" s="2" customFormat="1" ht="57.75" customHeight="1" x14ac:dyDescent="0.4">
      <c r="A12" s="47">
        <v>45681</v>
      </c>
      <c r="B12" s="45" t="s">
        <v>42</v>
      </c>
      <c r="C12" s="48" t="s">
        <v>59</v>
      </c>
      <c r="D12" s="46">
        <v>2003040</v>
      </c>
      <c r="E12" s="46"/>
      <c r="F12" s="30">
        <f t="shared" ref="F12:F43" si="0">+F11+D12-E12</f>
        <v>10901130.909999996</v>
      </c>
      <c r="G12" s="3"/>
      <c r="H12" s="29"/>
      <c r="I12" s="3"/>
    </row>
    <row r="13" spans="1:9" s="2" customFormat="1" ht="57.75" customHeight="1" x14ac:dyDescent="0.4">
      <c r="A13" s="47">
        <v>45686</v>
      </c>
      <c r="B13" s="45" t="s">
        <v>43</v>
      </c>
      <c r="C13" s="48" t="s">
        <v>60</v>
      </c>
      <c r="D13" s="46">
        <v>17400</v>
      </c>
      <c r="E13" s="46"/>
      <c r="F13" s="30">
        <f t="shared" si="0"/>
        <v>10918530.909999996</v>
      </c>
      <c r="G13" s="3"/>
      <c r="H13" s="29"/>
      <c r="I13" s="3"/>
    </row>
    <row r="14" spans="1:9" s="2" customFormat="1" ht="57.75" customHeight="1" x14ac:dyDescent="0.4">
      <c r="A14" s="47">
        <v>45686</v>
      </c>
      <c r="B14" s="45" t="s">
        <v>44</v>
      </c>
      <c r="C14" s="48" t="s">
        <v>61</v>
      </c>
      <c r="D14" s="46">
        <v>4500</v>
      </c>
      <c r="E14" s="46"/>
      <c r="F14" s="30">
        <f t="shared" si="0"/>
        <v>10923030.909999996</v>
      </c>
      <c r="G14" s="3"/>
      <c r="H14" s="29"/>
      <c r="I14" s="3"/>
    </row>
    <row r="15" spans="1:9" s="2" customFormat="1" ht="57.75" customHeight="1" x14ac:dyDescent="0.4">
      <c r="A15" s="47">
        <v>45686</v>
      </c>
      <c r="B15" s="45" t="s">
        <v>45</v>
      </c>
      <c r="C15" s="48" t="s">
        <v>62</v>
      </c>
      <c r="D15" s="46">
        <v>4800</v>
      </c>
      <c r="E15" s="46"/>
      <c r="F15" s="30">
        <f t="shared" si="0"/>
        <v>10927830.909999996</v>
      </c>
      <c r="G15" s="3"/>
      <c r="H15" s="29"/>
      <c r="I15" s="3"/>
    </row>
    <row r="16" spans="1:9" s="2" customFormat="1" ht="57.75" customHeight="1" x14ac:dyDescent="0.4">
      <c r="A16" s="47">
        <v>45686</v>
      </c>
      <c r="B16" s="45" t="s">
        <v>46</v>
      </c>
      <c r="C16" s="48" t="s">
        <v>63</v>
      </c>
      <c r="D16" s="46">
        <v>4800</v>
      </c>
      <c r="E16" s="46"/>
      <c r="F16" s="30">
        <f t="shared" si="0"/>
        <v>10932630.909999996</v>
      </c>
      <c r="G16" s="3"/>
      <c r="H16" s="29"/>
      <c r="I16" s="3"/>
    </row>
    <row r="17" spans="1:9" s="2" customFormat="1" ht="57.75" customHeight="1" x14ac:dyDescent="0.4">
      <c r="A17" s="47">
        <v>45686</v>
      </c>
      <c r="B17" s="45" t="s">
        <v>47</v>
      </c>
      <c r="C17" s="48" t="s">
        <v>64</v>
      </c>
      <c r="D17" s="46">
        <v>2250</v>
      </c>
      <c r="E17" s="46"/>
      <c r="F17" s="30">
        <f t="shared" si="0"/>
        <v>10934880.909999996</v>
      </c>
      <c r="G17" s="3"/>
      <c r="H17" s="29"/>
      <c r="I17" s="3"/>
    </row>
    <row r="18" spans="1:9" s="2" customFormat="1" ht="57.75" customHeight="1" x14ac:dyDescent="0.4">
      <c r="A18" s="47">
        <v>45686</v>
      </c>
      <c r="B18" s="45" t="s">
        <v>48</v>
      </c>
      <c r="C18" s="48" t="s">
        <v>65</v>
      </c>
      <c r="D18" s="46">
        <v>4800</v>
      </c>
      <c r="E18" s="46"/>
      <c r="F18" s="30">
        <f t="shared" si="0"/>
        <v>10939680.909999996</v>
      </c>
      <c r="G18" s="3"/>
      <c r="H18" s="29"/>
      <c r="I18" s="3"/>
    </row>
    <row r="19" spans="1:9" s="2" customFormat="1" ht="57.75" customHeight="1" x14ac:dyDescent="0.4">
      <c r="A19" s="47">
        <v>45687</v>
      </c>
      <c r="B19" s="45" t="s">
        <v>49</v>
      </c>
      <c r="C19" s="48" t="s">
        <v>66</v>
      </c>
      <c r="D19" s="46">
        <v>21998.59</v>
      </c>
      <c r="E19" s="46"/>
      <c r="F19" s="30">
        <f t="shared" si="0"/>
        <v>10961679.499999996</v>
      </c>
      <c r="G19" s="3"/>
      <c r="H19" s="29"/>
      <c r="I19" s="3"/>
    </row>
    <row r="20" spans="1:9" s="2" customFormat="1" ht="67.5" customHeight="1" x14ac:dyDescent="0.4">
      <c r="A20" s="47">
        <v>45687</v>
      </c>
      <c r="B20" s="45" t="s">
        <v>50</v>
      </c>
      <c r="C20" s="48" t="s">
        <v>67</v>
      </c>
      <c r="D20" s="46">
        <v>22590</v>
      </c>
      <c r="E20" s="46"/>
      <c r="F20" s="30">
        <f t="shared" si="0"/>
        <v>10984269.499999996</v>
      </c>
      <c r="G20" s="3"/>
      <c r="H20" s="29"/>
      <c r="I20" s="3"/>
    </row>
    <row r="21" spans="1:9" s="2" customFormat="1" ht="55.5" customHeight="1" x14ac:dyDescent="0.4">
      <c r="A21" s="47">
        <v>45687</v>
      </c>
      <c r="B21" s="45" t="s">
        <v>51</v>
      </c>
      <c r="C21" s="48" t="s">
        <v>68</v>
      </c>
      <c r="D21" s="46">
        <v>75420</v>
      </c>
      <c r="E21" s="46"/>
      <c r="F21" s="30">
        <f t="shared" si="0"/>
        <v>11059689.499999996</v>
      </c>
      <c r="G21" s="3"/>
      <c r="H21" s="29"/>
      <c r="I21" s="3"/>
    </row>
    <row r="22" spans="1:9" s="2" customFormat="1" ht="102.75" customHeight="1" x14ac:dyDescent="0.4">
      <c r="A22" s="47">
        <v>45688</v>
      </c>
      <c r="B22" s="45" t="s">
        <v>52</v>
      </c>
      <c r="C22" s="71" t="s">
        <v>69</v>
      </c>
      <c r="D22" s="46"/>
      <c r="E22" s="46">
        <v>150000</v>
      </c>
      <c r="F22" s="30">
        <f t="shared" si="0"/>
        <v>10909689.499999996</v>
      </c>
      <c r="G22" s="3"/>
      <c r="H22" s="29"/>
      <c r="I22" s="3"/>
    </row>
    <row r="23" spans="1:9" s="2" customFormat="1" ht="76.5" customHeight="1" x14ac:dyDescent="0.4">
      <c r="A23" s="47">
        <v>45688</v>
      </c>
      <c r="B23" s="45" t="s">
        <v>53</v>
      </c>
      <c r="C23" s="71" t="s">
        <v>72</v>
      </c>
      <c r="D23" s="46"/>
      <c r="E23" s="46">
        <v>120000</v>
      </c>
      <c r="F23" s="30">
        <f t="shared" si="0"/>
        <v>10789689.499999996</v>
      </c>
      <c r="G23" s="3"/>
      <c r="H23" s="29"/>
      <c r="I23" s="3"/>
    </row>
    <row r="24" spans="1:9" s="2" customFormat="1" ht="96.75" customHeight="1" x14ac:dyDescent="0.4">
      <c r="A24" s="47">
        <v>45688</v>
      </c>
      <c r="B24" s="45" t="s">
        <v>54</v>
      </c>
      <c r="C24" s="71" t="s">
        <v>73</v>
      </c>
      <c r="D24" s="46"/>
      <c r="E24" s="46">
        <v>140000</v>
      </c>
      <c r="F24" s="30">
        <f t="shared" si="0"/>
        <v>10649689.499999996</v>
      </c>
      <c r="G24" s="3"/>
      <c r="H24" s="29"/>
      <c r="I24" s="3"/>
    </row>
    <row r="25" spans="1:9" s="2" customFormat="1" ht="57.75" customHeight="1" x14ac:dyDescent="0.4">
      <c r="A25" s="47">
        <v>45688</v>
      </c>
      <c r="B25" s="45" t="s">
        <v>55</v>
      </c>
      <c r="C25" s="71" t="s">
        <v>70</v>
      </c>
      <c r="D25" s="46"/>
      <c r="E25" s="46">
        <v>40000</v>
      </c>
      <c r="F25" s="30">
        <f t="shared" si="0"/>
        <v>10609689.499999996</v>
      </c>
      <c r="G25" s="3"/>
      <c r="H25" s="29"/>
      <c r="I25" s="3"/>
    </row>
    <row r="26" spans="1:9" s="2" customFormat="1" ht="57.75" customHeight="1" x14ac:dyDescent="0.4">
      <c r="A26" s="47">
        <v>45688</v>
      </c>
      <c r="B26" s="45" t="s">
        <v>56</v>
      </c>
      <c r="C26" s="71" t="s">
        <v>71</v>
      </c>
      <c r="D26" s="46"/>
      <c r="E26" s="46">
        <v>986433.07</v>
      </c>
      <c r="F26" s="30">
        <f t="shared" si="0"/>
        <v>9623256.429999996</v>
      </c>
      <c r="G26" s="3"/>
      <c r="H26" s="29"/>
      <c r="I26" s="3"/>
    </row>
    <row r="27" spans="1:9" s="2" customFormat="1" ht="57.75" hidden="1" customHeight="1" x14ac:dyDescent="0.4">
      <c r="A27" s="47"/>
      <c r="B27" s="45"/>
      <c r="C27" s="45"/>
      <c r="D27" s="46"/>
      <c r="E27" s="46"/>
      <c r="F27" s="30">
        <f t="shared" si="0"/>
        <v>9623256.429999996</v>
      </c>
      <c r="G27" s="3"/>
      <c r="H27" s="29"/>
      <c r="I27" s="3"/>
    </row>
    <row r="28" spans="1:9" s="2" customFormat="1" ht="57.75" hidden="1" customHeight="1" x14ac:dyDescent="0.4">
      <c r="A28" s="47"/>
      <c r="B28" s="45"/>
      <c r="C28" s="48"/>
      <c r="D28" s="46"/>
      <c r="E28" s="46"/>
      <c r="F28" s="30">
        <f t="shared" si="0"/>
        <v>9623256.429999996</v>
      </c>
      <c r="G28" s="3"/>
      <c r="H28" s="29"/>
      <c r="I28" s="3"/>
    </row>
    <row r="29" spans="1:9" s="2" customFormat="1" ht="57.75" hidden="1" customHeight="1" x14ac:dyDescent="0.4">
      <c r="A29" s="47"/>
      <c r="B29" s="45"/>
      <c r="C29" s="48"/>
      <c r="D29" s="46"/>
      <c r="E29" s="46"/>
      <c r="F29" s="30">
        <f t="shared" si="0"/>
        <v>9623256.429999996</v>
      </c>
      <c r="G29" s="3"/>
      <c r="H29" s="29"/>
      <c r="I29" s="3"/>
    </row>
    <row r="30" spans="1:9" s="2" customFormat="1" ht="57.75" hidden="1" customHeight="1" x14ac:dyDescent="0.4">
      <c r="A30" s="47"/>
      <c r="B30" s="45"/>
      <c r="C30" s="48"/>
      <c r="D30" s="46"/>
      <c r="E30" s="46"/>
      <c r="F30" s="30">
        <f t="shared" si="0"/>
        <v>9623256.429999996</v>
      </c>
      <c r="G30" s="3"/>
      <c r="H30" s="29"/>
      <c r="I30" s="3"/>
    </row>
    <row r="31" spans="1:9" s="2" customFormat="1" ht="57.75" hidden="1" customHeight="1" x14ac:dyDescent="0.4">
      <c r="A31" s="47"/>
      <c r="B31" s="45"/>
      <c r="C31" s="48"/>
      <c r="D31" s="46"/>
      <c r="E31" s="46"/>
      <c r="F31" s="30">
        <f t="shared" si="0"/>
        <v>9623256.429999996</v>
      </c>
      <c r="G31" s="3"/>
      <c r="H31" s="29"/>
      <c r="I31" s="3"/>
    </row>
    <row r="32" spans="1:9" s="2" customFormat="1" ht="57.75" hidden="1" customHeight="1" x14ac:dyDescent="0.4">
      <c r="A32" s="47"/>
      <c r="B32" s="45"/>
      <c r="C32" s="48"/>
      <c r="D32" s="46"/>
      <c r="E32" s="46"/>
      <c r="F32" s="30">
        <f t="shared" si="0"/>
        <v>9623256.429999996</v>
      </c>
      <c r="G32" s="3"/>
      <c r="H32" s="29"/>
      <c r="I32" s="3"/>
    </row>
    <row r="33" spans="1:9" s="2" customFormat="1" ht="57.75" hidden="1" customHeight="1" x14ac:dyDescent="0.4">
      <c r="A33" s="47"/>
      <c r="B33" s="45"/>
      <c r="C33" s="48"/>
      <c r="D33" s="46"/>
      <c r="E33" s="46"/>
      <c r="F33" s="30">
        <f t="shared" si="0"/>
        <v>9623256.429999996</v>
      </c>
      <c r="G33" s="3"/>
      <c r="H33" s="29"/>
      <c r="I33" s="3"/>
    </row>
    <row r="34" spans="1:9" s="2" customFormat="1" ht="57.75" hidden="1" customHeight="1" x14ac:dyDescent="0.4">
      <c r="A34" s="47"/>
      <c r="B34" s="45"/>
      <c r="C34" s="48"/>
      <c r="D34" s="46"/>
      <c r="E34" s="46"/>
      <c r="F34" s="30">
        <f t="shared" si="0"/>
        <v>9623256.429999996</v>
      </c>
      <c r="G34" s="3"/>
      <c r="H34" s="29"/>
      <c r="I34" s="3"/>
    </row>
    <row r="35" spans="1:9" s="2" customFormat="1" ht="57.75" hidden="1" customHeight="1" x14ac:dyDescent="0.4">
      <c r="A35" s="47"/>
      <c r="B35" s="45"/>
      <c r="C35" s="48"/>
      <c r="D35" s="46"/>
      <c r="E35" s="46"/>
      <c r="F35" s="30">
        <f t="shared" si="0"/>
        <v>9623256.429999996</v>
      </c>
      <c r="G35" s="3"/>
      <c r="H35" s="29"/>
      <c r="I35" s="3"/>
    </row>
    <row r="36" spans="1:9" s="2" customFormat="1" ht="57.75" hidden="1" customHeight="1" x14ac:dyDescent="0.45">
      <c r="A36" s="52"/>
      <c r="B36" s="53"/>
      <c r="C36" s="54"/>
      <c r="D36" s="55"/>
      <c r="E36" s="55"/>
      <c r="F36" s="44">
        <f t="shared" si="0"/>
        <v>9623256.429999996</v>
      </c>
      <c r="G36" s="3"/>
      <c r="H36" s="29"/>
      <c r="I36" s="3"/>
    </row>
    <row r="37" spans="1:9" s="2" customFormat="1" ht="57.75" hidden="1" customHeight="1" x14ac:dyDescent="0.45">
      <c r="A37" s="52"/>
      <c r="B37" s="53"/>
      <c r="C37" s="54"/>
      <c r="D37" s="55"/>
      <c r="E37" s="55"/>
      <c r="F37" s="44">
        <f t="shared" si="0"/>
        <v>9623256.429999996</v>
      </c>
      <c r="G37" s="3"/>
      <c r="H37" s="29"/>
      <c r="I37" s="3"/>
    </row>
    <row r="38" spans="1:9" s="2" customFormat="1" ht="57.75" hidden="1" customHeight="1" x14ac:dyDescent="0.45">
      <c r="A38" s="52"/>
      <c r="B38" s="53"/>
      <c r="C38" s="54"/>
      <c r="D38" s="55"/>
      <c r="E38" s="55"/>
      <c r="F38" s="44">
        <f t="shared" si="0"/>
        <v>9623256.429999996</v>
      </c>
      <c r="G38" s="3"/>
      <c r="H38" s="29"/>
      <c r="I38" s="3"/>
    </row>
    <row r="39" spans="1:9" s="2" customFormat="1" ht="57.75" hidden="1" customHeight="1" x14ac:dyDescent="0.45">
      <c r="A39" s="52"/>
      <c r="B39" s="53"/>
      <c r="C39" s="54"/>
      <c r="D39" s="55"/>
      <c r="E39" s="55"/>
      <c r="F39" s="44">
        <f t="shared" si="0"/>
        <v>9623256.429999996</v>
      </c>
      <c r="G39" s="3"/>
      <c r="H39" s="29"/>
      <c r="I39" s="3"/>
    </row>
    <row r="40" spans="1:9" s="2" customFormat="1" ht="57.75" hidden="1" customHeight="1" x14ac:dyDescent="0.45">
      <c r="A40" s="52"/>
      <c r="B40" s="53"/>
      <c r="C40" s="54"/>
      <c r="D40" s="55"/>
      <c r="E40" s="55"/>
      <c r="F40" s="44">
        <f t="shared" si="0"/>
        <v>9623256.429999996</v>
      </c>
      <c r="G40" s="3"/>
      <c r="H40" s="29"/>
      <c r="I40" s="3"/>
    </row>
    <row r="41" spans="1:9" s="2" customFormat="1" ht="57.75" hidden="1" customHeight="1" x14ac:dyDescent="0.45">
      <c r="A41" s="52"/>
      <c r="B41" s="53"/>
      <c r="C41" s="54"/>
      <c r="D41" s="55"/>
      <c r="E41" s="55"/>
      <c r="F41" s="44">
        <f t="shared" si="0"/>
        <v>9623256.429999996</v>
      </c>
      <c r="G41" s="3"/>
      <c r="H41" s="29"/>
      <c r="I41" s="3"/>
    </row>
    <row r="42" spans="1:9" s="2" customFormat="1" ht="57.75" hidden="1" customHeight="1" x14ac:dyDescent="0.45">
      <c r="A42" s="52"/>
      <c r="B42" s="53"/>
      <c r="C42" s="54"/>
      <c r="D42" s="55"/>
      <c r="E42" s="55"/>
      <c r="F42" s="44">
        <f t="shared" si="0"/>
        <v>9623256.429999996</v>
      </c>
      <c r="G42" s="3"/>
      <c r="H42" s="29"/>
      <c r="I42" s="3"/>
    </row>
    <row r="43" spans="1:9" s="2" customFormat="1" ht="69.75" hidden="1" customHeight="1" x14ac:dyDescent="0.45">
      <c r="A43" s="52"/>
      <c r="B43" s="53"/>
      <c r="C43" s="54"/>
      <c r="D43" s="55"/>
      <c r="E43" s="55"/>
      <c r="F43" s="44">
        <f t="shared" si="0"/>
        <v>9623256.429999996</v>
      </c>
      <c r="G43" s="3"/>
      <c r="H43" s="29"/>
      <c r="I43" s="3"/>
    </row>
    <row r="44" spans="1:9" s="2" customFormat="1" ht="69.75" hidden="1" customHeight="1" x14ac:dyDescent="0.45">
      <c r="A44" s="47"/>
      <c r="B44" s="45"/>
      <c r="C44" s="48"/>
      <c r="D44" s="46"/>
      <c r="E44" s="46"/>
      <c r="F44" s="44">
        <f t="shared" ref="F44:F68" si="1">+F43+D44-E44</f>
        <v>9623256.429999996</v>
      </c>
      <c r="G44" s="3"/>
      <c r="H44" s="29"/>
      <c r="I44" s="3"/>
    </row>
    <row r="45" spans="1:9" s="2" customFormat="1" ht="69.75" hidden="1" customHeight="1" x14ac:dyDescent="0.45">
      <c r="A45" s="47"/>
      <c r="B45" s="45"/>
      <c r="C45" s="48"/>
      <c r="D45" s="46"/>
      <c r="E45" s="46"/>
      <c r="F45" s="44">
        <f t="shared" si="1"/>
        <v>9623256.429999996</v>
      </c>
      <c r="G45" s="3"/>
      <c r="H45" s="29"/>
      <c r="I45" s="3"/>
    </row>
    <row r="46" spans="1:9" s="2" customFormat="1" ht="69.75" hidden="1" customHeight="1" x14ac:dyDescent="0.45">
      <c r="A46" s="47"/>
      <c r="B46" s="45"/>
      <c r="C46" s="48"/>
      <c r="D46" s="46"/>
      <c r="E46" s="46"/>
      <c r="F46" s="44">
        <f t="shared" si="1"/>
        <v>9623256.429999996</v>
      </c>
      <c r="G46" s="3"/>
      <c r="H46" s="29"/>
      <c r="I46" s="3"/>
    </row>
    <row r="47" spans="1:9" s="2" customFormat="1" ht="69.75" hidden="1" customHeight="1" x14ac:dyDescent="0.45">
      <c r="A47" s="47"/>
      <c r="B47" s="45"/>
      <c r="C47" s="48"/>
      <c r="D47" s="46"/>
      <c r="E47" s="46"/>
      <c r="F47" s="44">
        <f t="shared" si="1"/>
        <v>9623256.429999996</v>
      </c>
      <c r="G47" s="3"/>
      <c r="H47" s="29"/>
      <c r="I47" s="3"/>
    </row>
    <row r="48" spans="1:9" s="2" customFormat="1" ht="69.75" hidden="1" customHeight="1" x14ac:dyDescent="0.45">
      <c r="A48" s="47"/>
      <c r="B48" s="45"/>
      <c r="C48" s="48"/>
      <c r="D48" s="46"/>
      <c r="E48" s="46"/>
      <c r="F48" s="44">
        <f t="shared" si="1"/>
        <v>9623256.429999996</v>
      </c>
      <c r="G48" s="3"/>
      <c r="H48" s="29"/>
      <c r="I48" s="3"/>
    </row>
    <row r="49" spans="1:9" s="2" customFormat="1" ht="69.75" hidden="1" customHeight="1" x14ac:dyDescent="0.45">
      <c r="A49" s="47"/>
      <c r="B49" s="45"/>
      <c r="C49" s="48"/>
      <c r="D49" s="46"/>
      <c r="E49" s="46"/>
      <c r="F49" s="44">
        <f t="shared" si="1"/>
        <v>9623256.429999996</v>
      </c>
      <c r="G49" s="3"/>
      <c r="H49" s="29"/>
      <c r="I49" s="3"/>
    </row>
    <row r="50" spans="1:9" s="2" customFormat="1" ht="69.75" hidden="1" customHeight="1" x14ac:dyDescent="0.45">
      <c r="A50" s="47"/>
      <c r="B50" s="45"/>
      <c r="C50" s="48"/>
      <c r="D50" s="46"/>
      <c r="E50" s="46"/>
      <c r="F50" s="44">
        <f t="shared" si="1"/>
        <v>9623256.429999996</v>
      </c>
      <c r="G50" s="3"/>
      <c r="H50" s="29"/>
      <c r="I50" s="3"/>
    </row>
    <row r="51" spans="1:9" s="2" customFormat="1" ht="69.75" hidden="1" customHeight="1" x14ac:dyDescent="0.45">
      <c r="A51" s="47"/>
      <c r="B51" s="45"/>
      <c r="C51" s="48"/>
      <c r="D51" s="46"/>
      <c r="E51" s="46"/>
      <c r="F51" s="44">
        <f t="shared" si="1"/>
        <v>9623256.429999996</v>
      </c>
      <c r="G51" s="3"/>
      <c r="H51" s="29"/>
      <c r="I51" s="3"/>
    </row>
    <row r="52" spans="1:9" s="2" customFormat="1" ht="69.75" hidden="1" customHeight="1" x14ac:dyDescent="0.45">
      <c r="A52" s="47"/>
      <c r="B52" s="45"/>
      <c r="C52" s="51"/>
      <c r="D52" s="46"/>
      <c r="E52" s="46"/>
      <c r="F52" s="44">
        <f t="shared" si="1"/>
        <v>9623256.429999996</v>
      </c>
      <c r="G52" s="3"/>
      <c r="H52" s="29"/>
      <c r="I52" s="3"/>
    </row>
    <row r="53" spans="1:9" s="2" customFormat="1" ht="69.75" hidden="1" customHeight="1" x14ac:dyDescent="0.45">
      <c r="A53" s="47"/>
      <c r="B53" s="45"/>
      <c r="C53" s="51"/>
      <c r="D53" s="46"/>
      <c r="E53" s="46"/>
      <c r="F53" s="44">
        <f t="shared" si="1"/>
        <v>9623256.429999996</v>
      </c>
      <c r="G53" s="3"/>
      <c r="H53" s="29"/>
      <c r="I53" s="3"/>
    </row>
    <row r="54" spans="1:9" s="2" customFormat="1" ht="69.75" hidden="1" customHeight="1" x14ac:dyDescent="0.45">
      <c r="A54" s="47"/>
      <c r="B54" s="45"/>
      <c r="C54" s="51"/>
      <c r="D54" s="46"/>
      <c r="E54" s="46"/>
      <c r="F54" s="44">
        <f t="shared" si="1"/>
        <v>9623256.429999996</v>
      </c>
      <c r="G54" s="3"/>
      <c r="H54" s="29"/>
      <c r="I54" s="3"/>
    </row>
    <row r="55" spans="1:9" s="2" customFormat="1" ht="69.75" hidden="1" customHeight="1" x14ac:dyDescent="0.45">
      <c r="A55" s="47"/>
      <c r="B55" s="45"/>
      <c r="C55" s="51"/>
      <c r="D55" s="46"/>
      <c r="E55" s="46"/>
      <c r="F55" s="44">
        <f t="shared" si="1"/>
        <v>9623256.429999996</v>
      </c>
      <c r="G55" s="3"/>
      <c r="H55" s="29"/>
      <c r="I55" s="3"/>
    </row>
    <row r="56" spans="1:9" s="2" customFormat="1" ht="69.75" hidden="1" customHeight="1" x14ac:dyDescent="0.45">
      <c r="A56" s="47"/>
      <c r="B56" s="45"/>
      <c r="C56" s="51"/>
      <c r="D56" s="46"/>
      <c r="E56" s="46"/>
      <c r="F56" s="44">
        <f t="shared" si="1"/>
        <v>9623256.429999996</v>
      </c>
      <c r="G56" s="3"/>
      <c r="H56" s="29"/>
      <c r="I56" s="3"/>
    </row>
    <row r="57" spans="1:9" s="2" customFormat="1" ht="69.75" hidden="1" customHeight="1" x14ac:dyDescent="0.45">
      <c r="A57" s="47"/>
      <c r="B57" s="45"/>
      <c r="C57" s="51"/>
      <c r="D57" s="46"/>
      <c r="E57" s="46"/>
      <c r="F57" s="44">
        <f t="shared" si="1"/>
        <v>9623256.429999996</v>
      </c>
      <c r="G57" s="3"/>
      <c r="H57" s="29"/>
      <c r="I57" s="3"/>
    </row>
    <row r="58" spans="1:9" s="2" customFormat="1" ht="69.75" hidden="1" customHeight="1" x14ac:dyDescent="0.45">
      <c r="A58" s="47"/>
      <c r="B58" s="45"/>
      <c r="C58" s="51"/>
      <c r="D58" s="46"/>
      <c r="E58" s="46"/>
      <c r="F58" s="44">
        <f t="shared" si="1"/>
        <v>9623256.429999996</v>
      </c>
      <c r="G58" s="3"/>
      <c r="H58" s="29"/>
      <c r="I58" s="3"/>
    </row>
    <row r="59" spans="1:9" s="2" customFormat="1" ht="69.75" hidden="1" customHeight="1" x14ac:dyDescent="0.45">
      <c r="A59" s="47"/>
      <c r="B59" s="45"/>
      <c r="C59" s="51"/>
      <c r="D59" s="46"/>
      <c r="E59" s="46"/>
      <c r="F59" s="44">
        <f t="shared" si="1"/>
        <v>9623256.429999996</v>
      </c>
      <c r="G59" s="3"/>
      <c r="H59" s="29"/>
      <c r="I59" s="3"/>
    </row>
    <row r="60" spans="1:9" s="2" customFormat="1" ht="69.75" hidden="1" customHeight="1" x14ac:dyDescent="0.45">
      <c r="A60" s="47"/>
      <c r="B60" s="45"/>
      <c r="C60" s="51"/>
      <c r="D60" s="46"/>
      <c r="E60" s="46"/>
      <c r="F60" s="44">
        <f t="shared" si="1"/>
        <v>9623256.429999996</v>
      </c>
      <c r="G60" s="3"/>
      <c r="H60" s="29"/>
      <c r="I60" s="3"/>
    </row>
    <row r="61" spans="1:9" s="2" customFormat="1" ht="58.5" hidden="1" customHeight="1" x14ac:dyDescent="0.45">
      <c r="A61" s="47"/>
      <c r="B61" s="45"/>
      <c r="C61" s="50"/>
      <c r="D61" s="46"/>
      <c r="E61" s="46"/>
      <c r="F61" s="44">
        <f t="shared" si="1"/>
        <v>9623256.429999996</v>
      </c>
      <c r="G61" s="3"/>
      <c r="H61" s="29"/>
      <c r="I61" s="3"/>
    </row>
    <row r="62" spans="1:9" s="2" customFormat="1" ht="66.75" hidden="1" customHeight="1" x14ac:dyDescent="0.45">
      <c r="A62" s="47"/>
      <c r="B62" s="45"/>
      <c r="C62" s="48"/>
      <c r="D62" s="46"/>
      <c r="E62" s="46"/>
      <c r="F62" s="44">
        <f t="shared" si="1"/>
        <v>9623256.429999996</v>
      </c>
      <c r="G62" s="3"/>
      <c r="H62" s="29"/>
      <c r="I62" s="3"/>
    </row>
    <row r="63" spans="1:9" s="3" customFormat="1" ht="60.75" hidden="1" customHeight="1" x14ac:dyDescent="0.45">
      <c r="A63" s="47"/>
      <c r="B63" s="45"/>
      <c r="C63" s="51"/>
      <c r="D63" s="46"/>
      <c r="E63" s="46"/>
      <c r="F63" s="44">
        <f t="shared" si="1"/>
        <v>9623256.429999996</v>
      </c>
      <c r="H63" s="33"/>
    </row>
    <row r="64" spans="1:9" s="3" customFormat="1" ht="68.25" hidden="1" customHeight="1" x14ac:dyDescent="0.45">
      <c r="A64" s="47"/>
      <c r="B64" s="45"/>
      <c r="C64" s="50"/>
      <c r="D64" s="46"/>
      <c r="E64" s="46"/>
      <c r="F64" s="44">
        <f t="shared" si="1"/>
        <v>9623256.429999996</v>
      </c>
      <c r="H64" s="33"/>
    </row>
    <row r="65" spans="1:9" s="3" customFormat="1" ht="54" hidden="1" customHeight="1" x14ac:dyDescent="0.45">
      <c r="A65" s="47"/>
      <c r="B65" s="45"/>
      <c r="C65" s="50"/>
      <c r="D65" s="46"/>
      <c r="E65" s="46"/>
      <c r="F65" s="44">
        <f t="shared" si="1"/>
        <v>9623256.429999996</v>
      </c>
      <c r="H65" s="33"/>
    </row>
    <row r="66" spans="1:9" s="3" customFormat="1" ht="60.75" hidden="1" customHeight="1" x14ac:dyDescent="0.45">
      <c r="A66" s="47"/>
      <c r="B66" s="45"/>
      <c r="C66" s="50"/>
      <c r="D66" s="46"/>
      <c r="E66" s="46"/>
      <c r="F66" s="44">
        <f t="shared" si="1"/>
        <v>9623256.429999996</v>
      </c>
      <c r="H66" s="33"/>
    </row>
    <row r="67" spans="1:9" s="3" customFormat="1" ht="63" hidden="1" customHeight="1" x14ac:dyDescent="0.4">
      <c r="A67" s="47"/>
      <c r="B67" s="45"/>
      <c r="C67" s="50"/>
      <c r="D67" s="46"/>
      <c r="E67" s="46"/>
      <c r="F67" s="40">
        <f t="shared" si="1"/>
        <v>9623256.429999996</v>
      </c>
      <c r="H67" s="33"/>
    </row>
    <row r="68" spans="1:9" s="3" customFormat="1" ht="24.75" hidden="1" customHeight="1" x14ac:dyDescent="0.4">
      <c r="A68" s="47"/>
      <c r="B68" s="45"/>
      <c r="C68" s="45"/>
      <c r="D68" s="46"/>
      <c r="E68" s="46"/>
      <c r="F68" s="40">
        <f t="shared" si="1"/>
        <v>9623256.429999996</v>
      </c>
      <c r="H68" s="33"/>
    </row>
    <row r="69" spans="1:9" s="3" customFormat="1" ht="24.75" customHeight="1" x14ac:dyDescent="0.45">
      <c r="A69" s="20"/>
      <c r="B69" s="21"/>
      <c r="C69" s="36" t="s">
        <v>7</v>
      </c>
      <c r="D69" s="22">
        <f>SUM(D10:D68)</f>
        <v>2618888.59</v>
      </c>
      <c r="E69" s="23">
        <f>SUM(E10:E68)</f>
        <v>1436433.0699999998</v>
      </c>
      <c r="F69" s="49">
        <f>+F8+D69-E69</f>
        <v>9623256.429999996</v>
      </c>
      <c r="H69" s="33"/>
    </row>
    <row r="70" spans="1:9" s="1" customFormat="1" ht="50.1" customHeight="1" x14ac:dyDescent="0.2">
      <c r="A70" s="18"/>
      <c r="B70" s="18"/>
      <c r="C70" s="37"/>
      <c r="D70" s="6"/>
      <c r="E70" s="6"/>
      <c r="F70" s="4"/>
      <c r="G70" s="5"/>
      <c r="H70" s="34"/>
      <c r="I70" s="5"/>
    </row>
    <row r="71" spans="1:9" s="1" customFormat="1" ht="50.1" customHeight="1" x14ac:dyDescent="0.2">
      <c r="A71" s="18"/>
      <c r="B71" s="18"/>
      <c r="C71" s="37"/>
      <c r="D71" s="6"/>
      <c r="E71" s="6"/>
      <c r="F71" s="4" t="s">
        <v>8</v>
      </c>
      <c r="G71" s="5"/>
      <c r="H71" s="34"/>
      <c r="I71" s="5"/>
    </row>
    <row r="72" spans="1:9" s="1" customFormat="1" ht="49.5" customHeight="1" x14ac:dyDescent="0.2">
      <c r="A72" s="18"/>
      <c r="B72" s="18"/>
      <c r="C72" s="37"/>
      <c r="D72" s="6"/>
      <c r="E72" s="6"/>
      <c r="F72" s="4"/>
      <c r="G72" s="5"/>
      <c r="H72" s="34"/>
      <c r="I72" s="5"/>
    </row>
    <row r="73" spans="1:9" s="1" customFormat="1" ht="50.1" customHeight="1" x14ac:dyDescent="0.35">
      <c r="A73" s="18"/>
      <c r="B73" s="18"/>
      <c r="C73" s="37"/>
      <c r="D73" s="6"/>
      <c r="E73" s="69" t="s">
        <v>37</v>
      </c>
      <c r="F73" s="69"/>
      <c r="G73" s="5"/>
      <c r="H73" s="34"/>
      <c r="I73" s="5"/>
    </row>
    <row r="74" spans="1:9" ht="33.75" customHeight="1" x14ac:dyDescent="0.35">
      <c r="D74" s="6"/>
      <c r="E74" s="68" t="s">
        <v>38</v>
      </c>
      <c r="F74" s="68"/>
    </row>
    <row r="75" spans="1:9" ht="30" customHeight="1" x14ac:dyDescent="0.35">
      <c r="D75" s="6"/>
      <c r="E75" s="68"/>
      <c r="F75" s="68"/>
    </row>
    <row r="76" spans="1:9" ht="50.1" customHeight="1" x14ac:dyDescent="0.2">
      <c r="F76" s="7" t="s">
        <v>8</v>
      </c>
    </row>
    <row r="79" spans="1:9" ht="50.1" customHeight="1" x14ac:dyDescent="0.2">
      <c r="C79" s="39" t="s">
        <v>8</v>
      </c>
    </row>
  </sheetData>
  <mergeCells count="13">
    <mergeCell ref="E75:F75"/>
    <mergeCell ref="E74:F74"/>
    <mergeCell ref="E73:F73"/>
    <mergeCell ref="A8:A9"/>
    <mergeCell ref="B8:B9"/>
    <mergeCell ref="C8:C9"/>
    <mergeCell ref="D8:E8"/>
    <mergeCell ref="A7:F7"/>
    <mergeCell ref="A1:F1"/>
    <mergeCell ref="A2:F2"/>
    <mergeCell ref="A4:F4"/>
    <mergeCell ref="A5:F5"/>
    <mergeCell ref="A6:F6"/>
  </mergeCells>
  <phoneticPr fontId="83" type="noConversion"/>
  <pageMargins left="0.7" right="0.7" top="0.75" bottom="2" header="0.3" footer="0.3"/>
  <pageSetup paperSize="5" scale="2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0"/>
  <sheetViews>
    <sheetView topLeftCell="A10" workbookViewId="0">
      <selection activeCell="L60" sqref="L60"/>
    </sheetView>
  </sheetViews>
  <sheetFormatPr defaultColWidth="9.140625" defaultRowHeight="12.75" x14ac:dyDescent="0.2"/>
  <cols>
    <col min="3" max="3" width="12.5703125" customWidth="1"/>
    <col min="4" max="4" width="5.140625" customWidth="1"/>
    <col min="5" max="5" width="2.85546875" customWidth="1"/>
    <col min="6" max="6" width="4.85546875" customWidth="1"/>
    <col min="7" max="7" width="4.5703125" customWidth="1"/>
    <col min="8" max="8" width="4.7109375" customWidth="1"/>
    <col min="9" max="9" width="4.140625" customWidth="1"/>
    <col min="10" max="10" width="3.28515625" customWidth="1"/>
    <col min="13" max="13" width="12.7109375" customWidth="1"/>
    <col min="14" max="14" width="10.85546875" customWidth="1"/>
  </cols>
  <sheetData>
    <row r="1" spans="3:15" ht="13.5" thickBot="1" x14ac:dyDescent="0.25">
      <c r="E1" s="8"/>
      <c r="F1" s="8"/>
      <c r="G1" s="8"/>
      <c r="H1" s="8"/>
      <c r="I1" s="8"/>
      <c r="J1" s="8"/>
    </row>
    <row r="2" spans="3:15" x14ac:dyDescent="0.2">
      <c r="D2" s="10"/>
      <c r="F2" s="11"/>
      <c r="G2" s="11"/>
      <c r="H2" s="11"/>
      <c r="I2" s="11"/>
      <c r="K2" s="11" t="s">
        <v>15</v>
      </c>
    </row>
    <row r="3" spans="3:15" x14ac:dyDescent="0.2">
      <c r="C3" s="9"/>
    </row>
    <row r="4" spans="3:15" x14ac:dyDescent="0.2">
      <c r="C4" s="9"/>
      <c r="J4" s="9"/>
    </row>
    <row r="5" spans="3:15" x14ac:dyDescent="0.2">
      <c r="C5" s="9"/>
      <c r="J5" s="9"/>
    </row>
    <row r="6" spans="3:15" x14ac:dyDescent="0.2">
      <c r="C6" s="9"/>
      <c r="J6" s="9"/>
    </row>
    <row r="7" spans="3:15" x14ac:dyDescent="0.2">
      <c r="C7" s="9"/>
    </row>
    <row r="9" spans="3:15" x14ac:dyDescent="0.2">
      <c r="J9" s="9"/>
    </row>
    <row r="10" spans="3:15" ht="13.5" thickBot="1" x14ac:dyDescent="0.25">
      <c r="D10" s="12"/>
      <c r="E10" s="8"/>
      <c r="F10" s="8"/>
      <c r="G10" s="8"/>
      <c r="H10" s="8"/>
      <c r="I10" s="8"/>
      <c r="J10" s="15"/>
    </row>
    <row r="13" spans="3:15" ht="13.5" thickBot="1" x14ac:dyDescent="0.25">
      <c r="E13" s="8"/>
      <c r="F13" s="8"/>
      <c r="G13" s="8"/>
      <c r="H13" s="8"/>
      <c r="I13" s="8"/>
      <c r="J13" s="8"/>
      <c r="M13" s="11" t="s">
        <v>11</v>
      </c>
      <c r="N13" s="17" t="s">
        <v>19</v>
      </c>
      <c r="O13" s="11" t="s">
        <v>22</v>
      </c>
    </row>
    <row r="14" spans="3:15" ht="12" customHeight="1" x14ac:dyDescent="0.2">
      <c r="D14" s="10"/>
      <c r="F14" s="11"/>
      <c r="G14" s="11"/>
      <c r="H14" s="11"/>
      <c r="I14" s="13"/>
      <c r="J14" s="14"/>
    </row>
    <row r="15" spans="3:15" x14ac:dyDescent="0.2">
      <c r="C15" s="9"/>
      <c r="J15" s="9"/>
    </row>
    <row r="16" spans="3:15" x14ac:dyDescent="0.2">
      <c r="C16" s="9"/>
      <c r="J16" s="9"/>
      <c r="M16" s="11" t="s">
        <v>12</v>
      </c>
    </row>
    <row r="17" spans="2:15" x14ac:dyDescent="0.2">
      <c r="C17" s="9"/>
      <c r="J17" s="9"/>
    </row>
    <row r="18" spans="2:15" x14ac:dyDescent="0.2">
      <c r="B18" s="17" t="s">
        <v>31</v>
      </c>
      <c r="J18" s="9"/>
    </row>
    <row r="19" spans="2:15" x14ac:dyDescent="0.2">
      <c r="C19" s="16" t="s">
        <v>13</v>
      </c>
      <c r="N19" s="17" t="s">
        <v>21</v>
      </c>
      <c r="O19" s="11" t="s">
        <v>29</v>
      </c>
    </row>
    <row r="20" spans="2:15" x14ac:dyDescent="0.2">
      <c r="C20" s="16" t="s">
        <v>14</v>
      </c>
      <c r="K20" s="11" t="s">
        <v>15</v>
      </c>
      <c r="O20" s="11" t="s">
        <v>30</v>
      </c>
    </row>
    <row r="21" spans="2:15" x14ac:dyDescent="0.2">
      <c r="C21" s="9"/>
      <c r="O21" s="11" t="s">
        <v>8</v>
      </c>
    </row>
    <row r="22" spans="2:15" ht="13.5" thickBot="1" x14ac:dyDescent="0.25">
      <c r="C22" s="9"/>
      <c r="D22" s="12"/>
      <c r="E22" s="8"/>
      <c r="F22" s="8"/>
      <c r="G22" s="8"/>
      <c r="H22" s="8"/>
      <c r="I22" s="8"/>
      <c r="J22" s="15"/>
    </row>
    <row r="26" spans="2:15" ht="13.5" thickBot="1" x14ac:dyDescent="0.25">
      <c r="E26" s="8"/>
      <c r="F26" s="8"/>
      <c r="G26" s="8"/>
      <c r="H26" s="8"/>
      <c r="I26" s="8"/>
      <c r="J26" s="8"/>
    </row>
    <row r="27" spans="2:15" x14ac:dyDescent="0.2">
      <c r="D27" s="10"/>
      <c r="F27" s="11"/>
      <c r="G27" s="11"/>
      <c r="H27" s="11"/>
      <c r="I27" s="13"/>
      <c r="J27" s="14"/>
      <c r="N27" s="11" t="s">
        <v>19</v>
      </c>
      <c r="O27" s="11" t="s">
        <v>22</v>
      </c>
    </row>
    <row r="28" spans="2:15" x14ac:dyDescent="0.2">
      <c r="C28" s="9"/>
      <c r="J28" s="9"/>
    </row>
    <row r="29" spans="2:15" x14ac:dyDescent="0.2">
      <c r="C29" s="9"/>
      <c r="J29" s="9"/>
    </row>
    <row r="30" spans="2:15" x14ac:dyDescent="0.2">
      <c r="C30" s="9"/>
      <c r="J30" s="9"/>
    </row>
    <row r="31" spans="2:15" x14ac:dyDescent="0.2">
      <c r="J31" s="9"/>
      <c r="L31" s="11" t="s">
        <v>16</v>
      </c>
      <c r="M31" s="11" t="s">
        <v>8</v>
      </c>
    </row>
    <row r="33" spans="3:15" x14ac:dyDescent="0.2">
      <c r="C33" s="9"/>
      <c r="L33" t="s">
        <v>35</v>
      </c>
      <c r="N33" s="11" t="s">
        <v>21</v>
      </c>
      <c r="O33" s="11" t="s">
        <v>24</v>
      </c>
    </row>
    <row r="34" spans="3:15" x14ac:dyDescent="0.2">
      <c r="C34" s="9"/>
      <c r="O34" s="11" t="s">
        <v>25</v>
      </c>
    </row>
    <row r="35" spans="3:15" ht="13.5" thickBot="1" x14ac:dyDescent="0.25">
      <c r="C35" s="9"/>
      <c r="D35" s="12"/>
      <c r="E35" s="8"/>
      <c r="F35" s="8"/>
      <c r="G35" s="8"/>
      <c r="H35" s="8"/>
      <c r="I35" s="8"/>
      <c r="J35" s="15"/>
      <c r="O35" s="11" t="s">
        <v>26</v>
      </c>
    </row>
    <row r="39" spans="3:15" ht="13.5" thickBot="1" x14ac:dyDescent="0.25">
      <c r="E39" s="8"/>
      <c r="F39" s="8"/>
      <c r="G39" s="8"/>
      <c r="H39" s="8"/>
      <c r="I39" s="8"/>
      <c r="J39" s="8"/>
    </row>
    <row r="40" spans="3:15" x14ac:dyDescent="0.2">
      <c r="D40" s="10"/>
      <c r="F40" s="11"/>
      <c r="G40" s="11"/>
      <c r="H40" s="11"/>
      <c r="I40" s="13"/>
      <c r="J40" s="14"/>
      <c r="M40" s="11" t="s">
        <v>19</v>
      </c>
      <c r="N40" s="11" t="s">
        <v>22</v>
      </c>
    </row>
    <row r="41" spans="3:15" x14ac:dyDescent="0.2">
      <c r="C41" s="9"/>
      <c r="J41" s="9"/>
    </row>
    <row r="42" spans="3:15" x14ac:dyDescent="0.2">
      <c r="C42" s="9"/>
      <c r="J42" s="9"/>
    </row>
    <row r="43" spans="3:15" x14ac:dyDescent="0.2">
      <c r="C43" s="9"/>
      <c r="J43" s="9"/>
    </row>
    <row r="44" spans="3:15" x14ac:dyDescent="0.2">
      <c r="J44" s="9"/>
      <c r="L44" s="11" t="s">
        <v>17</v>
      </c>
    </row>
    <row r="45" spans="3:15" x14ac:dyDescent="0.2">
      <c r="C45" s="16" t="s">
        <v>13</v>
      </c>
      <c r="L45" s="11" t="s">
        <v>33</v>
      </c>
    </row>
    <row r="46" spans="3:15" x14ac:dyDescent="0.2">
      <c r="C46" s="16" t="s">
        <v>14</v>
      </c>
      <c r="M46" s="11" t="s">
        <v>21</v>
      </c>
      <c r="N46" s="11" t="s">
        <v>20</v>
      </c>
    </row>
    <row r="47" spans="3:15" x14ac:dyDescent="0.2">
      <c r="C47" s="9"/>
      <c r="N47" s="11" t="s">
        <v>23</v>
      </c>
    </row>
    <row r="48" spans="3:15" ht="13.5" thickBot="1" x14ac:dyDescent="0.25">
      <c r="C48" s="9"/>
      <c r="D48" s="12"/>
      <c r="E48" s="8"/>
      <c r="F48" s="8"/>
      <c r="G48" s="8"/>
      <c r="H48" s="8"/>
      <c r="I48" s="8"/>
      <c r="J48" s="15"/>
    </row>
    <row r="51" spans="3:14" ht="13.5" thickBot="1" x14ac:dyDescent="0.25"/>
    <row r="52" spans="3:14" x14ac:dyDescent="0.2">
      <c r="D52" s="10"/>
      <c r="F52" s="11"/>
      <c r="G52" s="11"/>
      <c r="H52" s="11"/>
      <c r="I52" s="13"/>
      <c r="J52" s="14"/>
      <c r="M52" s="11" t="s">
        <v>19</v>
      </c>
      <c r="N52" s="11" t="s">
        <v>27</v>
      </c>
    </row>
    <row r="53" spans="3:14" x14ac:dyDescent="0.2">
      <c r="C53" s="9"/>
      <c r="J53" s="9"/>
    </row>
    <row r="54" spans="3:14" x14ac:dyDescent="0.2">
      <c r="C54" s="9"/>
      <c r="J54" s="9"/>
    </row>
    <row r="55" spans="3:14" x14ac:dyDescent="0.2">
      <c r="C55" s="9"/>
      <c r="J55" s="9"/>
      <c r="L55" s="11" t="s">
        <v>18</v>
      </c>
    </row>
    <row r="56" spans="3:14" x14ac:dyDescent="0.2">
      <c r="J56" s="9"/>
      <c r="M56" s="11" t="s">
        <v>34</v>
      </c>
    </row>
    <row r="57" spans="3:14" x14ac:dyDescent="0.2">
      <c r="C57" s="16" t="s">
        <v>13</v>
      </c>
    </row>
    <row r="58" spans="3:14" x14ac:dyDescent="0.2">
      <c r="C58" s="16" t="s">
        <v>14</v>
      </c>
      <c r="M58" s="11" t="s">
        <v>21</v>
      </c>
      <c r="N58" s="11" t="s">
        <v>32</v>
      </c>
    </row>
    <row r="59" spans="3:14" x14ac:dyDescent="0.2">
      <c r="C59" s="9"/>
      <c r="N59" s="11" t="s">
        <v>28</v>
      </c>
    </row>
    <row r="60" spans="3:14" ht="13.5" thickBot="1" x14ac:dyDescent="0.25">
      <c r="C60" s="9"/>
      <c r="D60" s="12"/>
      <c r="E60" s="8"/>
      <c r="F60" s="8"/>
      <c r="G60" s="8"/>
      <c r="H60" s="8"/>
      <c r="I60" s="8"/>
      <c r="J60" s="15"/>
      <c r="N60" s="11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ENERO 2025</vt:lpstr>
      <vt:lpstr>Sheet1</vt:lpstr>
      <vt:lpstr>'ENERO 2025'!Print_Area</vt:lpstr>
      <vt:lpstr>'ENERO 2025'!Print_Titles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2024-11-08T19:35:33Z</cp:lastPrinted>
  <dcterms:created xsi:type="dcterms:W3CDTF">2006-07-11T17:39:34Z</dcterms:created>
  <dcterms:modified xsi:type="dcterms:W3CDTF">2025-02-05T14:00:31Z</dcterms:modified>
</cp:coreProperties>
</file>