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8ED96A71-12D8-43F3-9A24-F1304CAE9C6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AGOSTO 2024" sheetId="13" r:id="rId1"/>
    <sheet name="Sheet1" sheetId="12" state="hidden" r:id="rId2"/>
  </sheets>
  <definedNames>
    <definedName name="_xlnm.Print_Area" localSheetId="0">'AGOSTO 2024'!$A$1:$F$43</definedName>
    <definedName name="_xlnm.Print_Titles" localSheetId="0">'AGOSTO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3" l="1"/>
  <c r="E37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l="1"/>
  <c r="F28" i="13" s="1"/>
  <c r="F29" i="13" s="1"/>
  <c r="F30" i="13" s="1"/>
  <c r="F31" i="13" s="1"/>
  <c r="F32" i="13" s="1"/>
  <c r="F33" i="13" s="1"/>
  <c r="F34" i="13" s="1"/>
  <c r="F35" i="13" s="1"/>
  <c r="F36" i="13" s="1"/>
  <c r="F37" i="13"/>
</calcChain>
</file>

<file path=xl/sharedStrings.xml><?xml version="1.0" encoding="utf-8"?>
<sst xmlns="http://schemas.openxmlformats.org/spreadsheetml/2006/main" count="102" uniqueCount="84">
  <si>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</si>
  <si>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</si>
  <si>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</si>
  <si>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</si>
  <si>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</si>
  <si>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</si>
  <si>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</si>
  <si>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</si>
  <si>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</si>
  <si>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</si>
  <si>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</si>
  <si>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</si>
  <si>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</si>
  <si>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</si>
  <si>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</si>
  <si>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</si>
  <si>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</si>
  <si>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</si>
  <si>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</si>
  <si>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</si>
  <si>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</si>
  <si>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</si>
  <si>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</si>
  <si>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</si>
  <si>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</si>
  <si>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</si>
  <si>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</si>
  <si>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</si>
  <si>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</si>
  <si>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</si>
  <si>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</si>
  <si>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</si>
  <si>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</si>
  <si>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</si>
  <si>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</si>
  <si>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</si>
  <si>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</si>
  <si>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</si>
  <si>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</si>
  <si>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31  de agosto  del 2024</t>
  </si>
  <si>
    <t>LIB. #2894-1</t>
  </si>
  <si>
    <t>LIB. #2854-1</t>
  </si>
  <si>
    <t>14329</t>
  </si>
  <si>
    <t>LIB. #2954-1</t>
  </si>
  <si>
    <t>LIB. #3001-1</t>
  </si>
  <si>
    <t>LIB. #3002-1</t>
  </si>
  <si>
    <t>LIB. #2906-1</t>
  </si>
  <si>
    <t>LIB. #3003-1</t>
  </si>
  <si>
    <t>LIB. #2920-1</t>
  </si>
  <si>
    <t>LIB. #3000-1</t>
  </si>
  <si>
    <t>LIB. #2900-1</t>
  </si>
  <si>
    <t>LIB. #3007-1</t>
  </si>
  <si>
    <t>14338</t>
  </si>
  <si>
    <t>LIB. #3176-1</t>
  </si>
  <si>
    <t>LIB. #3185-1</t>
  </si>
  <si>
    <t>14348</t>
  </si>
  <si>
    <t>INVERSIONES PRF, SRL, P/reg. LIB. #2894-1, PAGO factura #B1500000713, por concepto de alquiler del local comercial No. 402 en el 4to. Piso de la Plaza Galería 56, ubicada en San Francisco de Macorís, corresp. al mes de julio 2024.-</t>
  </si>
  <si>
    <t>ERNESTA MINAYA RIVERA, P/reg. LIB. #2854-1, PAGO factura #B1500000125, por concepto de alquiler local comercial ubicado en la calle Beller #95, primer nivel, (Oficina Regional Puerto Plata), corresp. al mes de julio 2024.-</t>
  </si>
  <si>
    <t>NATIVIDAD REYNOSO CASTILLO, P/REG. LIB. #2954-1, FACTURA #B1500000208 Y #B1500000210, POR CONCEPTO DE ALQUILER LOCAL COMERCIAL NO. 2 DE LA PLAZA REYNOSO (OFICINA REGIONAL BÁVARO), CORRESPONDIENTE AL MES DE JUNIO Y JULIO 2024.</t>
  </si>
  <si>
    <t>OFICINA GUNERNAMENTAL DE TECNOLOGIA DE L AINFORMACION Y COMUNICACIÓN, P/reg. LIB. #3001-1, PAGO factura #B1500003149, por aporte (Alquiler) para el sostenimiento de la operación del espacio físico que ocupa la TSS en el Punto Gob-Megacentro, corresp. al mes de julio 2024, según acuerdo de cooperación interinstitucional.</t>
  </si>
  <si>
    <t>OFICINA GUNERNAMENTAL DE TECNOLOGIA DE L AINFORMACION Y COMUNICACIÓN, P/reg.  LIB. #3002-1, PAGO factura #B1500003160 por de aporte (Alquiler) para el sostenimiento de la operación del espacio físico que ocupa la TSS en el Punto Gob-Sambil, corresp. al mes de julio 2024, según acuerdo de cooperación interinstitucional. -</t>
  </si>
  <si>
    <t>WENDY’S MUEBLES, SRL P/reg. LIB. #2906-1, PAGO factura #B1500000540, por concepto de alquiler de los locales comerciales No. 1-D y 2-D del Condominio Clavel (Plaza Naco), corresp. al periodo del 11/06/2024 AL 10/07/2024</t>
  </si>
  <si>
    <t>OFICINA GUBERNAMENTAL DE TECNOLOGIA DE LA INFORMACION Y COMUNICACIÓN, P/reg. LIB. #3003-1, PAGO factura #B1500003164, por aporte (Alquiler) para el sostenimiento de la operación del espacio físico que ocupa la TSS en el Punto Gob-Occidental Mall, corresp. al mes de julio 2024, según acuerdo de cooperación interinstitucional. -</t>
  </si>
  <si>
    <t>ENTERPRISE MANAGEMENT SOLUTION GROUP EMSCG, SRL, LIBRAMIENTO NO. 2920-1, PAGO fact. #B1500000166 servicio de capacitacion cursos “Gestion de Riesgo” para 3 colaboradores y “Ingenieria de Procesos” para 5 colaboradores según orden de compra #TSS-2023-00155.</t>
  </si>
  <si>
    <t>OFICINA GUBERNAMENTAL DE TECNOLOGIA DE LA INFORMACION Y COMUNICACIÓN, P/reg. LIB. #3000-1, PAGO factura #B1500003123, por aporte (Alquiler) para el sostenimiento de la operación del espacio físico que ocupa la TSS en el Punto Gob-Santiago, corresp. al mes de julio 2024, según acuerdo de cooperación interinstitucional. -</t>
  </si>
  <si>
    <t>CONSORCIO CYBOLT – ASYSTEC-, P/reg. LIB. #2900-1, PAGO factura #B1500000007, por concepto del 2do. pago  60%  Y  factura #B1500000008, por concepto  3er. pago  20% y último servicio auditoria de la gestión tecnológica de la TSS y UNIPAGO, según contrato #CSV-1123-04.-</t>
  </si>
  <si>
    <t>TOTALENERGIES MARKETING DOMINICANA, S. A. P/REG.  LIB. #3007-1, PAGO Fact. #B1500278762 y #B1500278773 adquisición combustible para uso vehículos Institucionales de la TSS s/orden de compra #TSS-2024-00078</t>
  </si>
  <si>
    <t>CORPORACION DEL ACUEDUCTO Y ALCANTARILLADO DE SANTO DOMINGO, P/reg. LIB. #3176-1, PAGO factura #B1500145859 por servicios de suministro agua potable oficina TSS GMR, correspondiente al mes de julio 2024.</t>
  </si>
  <si>
    <t>BANCO DE RESERVAS, P/reg. LIB. #3185-1, por concepto de consumo de combustible Visa Flotilla Corporativa TSS, correspondiente al corte 02 AGOSTO 2024.-</t>
  </si>
  <si>
    <t>P/REG. DEPOSITO POR CONCEPTO DE CXC  INFOTEP CORRESPONDIENTE A 72,989  TRANSACCIONES DE LOS SERVICIOS PRESTADOS A TRAVES DE LA RED BANCARIA, MES DE JUNIO 2024,</t>
  </si>
  <si>
    <t>P/REG. DEPOSITO POR CONCEPTO DE CXC UNIPAGO CONTRIBUCIONES, SEGUN CONTRATO, CORRESPONDIENTE AL MES DE JULIO 2024, S/ANEXOS.</t>
  </si>
  <si>
    <t>P/REG. DEPOSITO CXC  BANCO QIK CORRESPONDIENTE A 3,959  TRANSACCIONES DE LOS SERVICIOS PRESTADOS A TRAVES DE LA RED BANCARIA, MES DE JULIO 2024, S/ANEXOS</t>
  </si>
  <si>
    <t>LIB. #3222-1</t>
  </si>
  <si>
    <t>LIB. #3279-1</t>
  </si>
  <si>
    <t>LIB. #3261-1</t>
  </si>
  <si>
    <t>LIB. #3308-1</t>
  </si>
  <si>
    <t>14357</t>
  </si>
  <si>
    <t>14358</t>
  </si>
  <si>
    <t>PARA REGISTRAR DEPOSITO POR CONCEPTO DE PENALIDADES APLICADAS A LOS BANCOS RECAUDADORES EN EL  MES DE JUNIO 2024, S/ANEXOS.</t>
  </si>
  <si>
    <t>P/REG. DEPOSITO POR CONCEPTO DE CXC UNIPAGO COMISION COBRADA POR BANCO TSS , CORRESPONDIENTE AL MES DE JULIO  2024, S/ANEXOS.</t>
  </si>
  <si>
    <t>TOTALENERGIES MARKETING DOMINICANA, S. P/Reg. LIBRAMIENTO NO. 3308-1, PAGO Fact. #B1500278801 adquisición combustible para uso vehículos Institucionales de la TSS s/orden de compra #TSS-2024-00078</t>
  </si>
  <si>
    <t>TOTALENERGIES MARKETING DOMINICANA, S. P/Reg. LIBRAMIENTO NO. 3261-1 PAGO Fact. #B1500278790 Y #B1500278812, POR CONCEPTO DE  adquisición combustible para uso vehículos Institucionales de la TSS s/orden de compra #TSS-2024-00078</t>
  </si>
  <si>
    <t>CAASD, P/reg. LIB. #3279-1, PAGO factura #B1500147770 por servicios de suministro agua potable oficina TSS GMR, correspondiente al mes de agosto 2024.</t>
  </si>
  <si>
    <t>INSTITUTO NACIONAL DE ADMINISTRACION PUBLICA, P/reg. LIB. #3222-1, PAGO  factura #B1500000681, por concepto de capacitación “Habilidades de Liderazgo”, para (20) colaborador de la TSS según acuerdo interinstitucional TSS-INAP.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</si>
</sst>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  <font>
      <sz val="18"/>
      <color rgb="FF000000"/>
      <name val="Segoe UI"/>
      <family val="2"/>
    </font>
    <font>
      <sz val="1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4" fontId="77" fillId="2" borderId="2" xfId="0" applyNumberFormat="1" applyFont="1" applyFill="1" applyBorder="1" applyAlignment="1">
      <alignment horizontal="right"/>
    </xf>
    <xf numFmtId="49" fontId="89" fillId="0" borderId="2" xfId="0" applyNumberFormat="1" applyFont="1" applyBorder="1" applyAlignment="1">
      <alignment horizontal="left" wrapText="1"/>
    </xf>
    <xf numFmtId="49" fontId="90" fillId="0" borderId="2" xfId="0" applyNumberFormat="1" applyFont="1" applyBorder="1" applyAlignment="1">
      <alignment horizontal="left"/>
    </xf>
    <xf numFmtId="165" fontId="90" fillId="0" borderId="2" xfId="0" applyNumberFormat="1" applyFont="1" applyBorder="1" applyAlignment="1">
      <alignment horizontal="right"/>
    </xf>
    <xf numFmtId="164" fontId="90" fillId="0" borderId="2" xfId="0" applyNumberFormat="1" applyFont="1" applyBorder="1" applyAlignment="1">
      <alignment horizontal="left"/>
    </xf>
    <xf numFmtId="49" fontId="90" fillId="0" borderId="2" xfId="0" applyNumberFormat="1" applyFont="1" applyBorder="1" applyAlignment="1">
      <alignment horizontal="left" wrapText="1"/>
    </xf>
    <xf numFmtId="4" fontId="85" fillId="2" borderId="2" xfId="0" applyNumberFormat="1" applyFont="1" applyFill="1" applyBorder="1" applyAlignment="1">
      <alignment horizontal="right"/>
    </xf>
    <xf numFmtId="0" fontId="91" fillId="0" borderId="0" xfId="0" applyFont="1" applyAlignment="1">
      <alignment vertical="top" wrapText="1" readingOrder="1"/>
    </xf>
    <xf numFmtId="0" fontId="92" fillId="0" borderId="2" xfId="0" applyFont="1" applyBorder="1" applyAlignment="1">
      <alignment wrapText="1"/>
    </xf>
    <xf numFmtId="0" fontId="91" fillId="0" borderId="2" xfId="0" applyFont="1" applyBorder="1" applyAlignment="1">
      <alignment vertical="top" wrapText="1" readingOrder="1"/>
    </xf>
    <xf numFmtId="0" fontId="91" fillId="0" borderId="12" xfId="0" applyFont="1" applyBorder="1" applyAlignment="1">
      <alignment vertical="top" wrapText="1" readingOrder="1"/>
    </xf>
    <xf numFmtId="0" fontId="92" fillId="0" borderId="2" xfId="0" applyFont="1" applyBorder="1"/>
    <xf numFmtId="0" fontId="91" fillId="0" borderId="2" xfId="0" applyFont="1" applyBorder="1" applyAlignment="1">
      <alignment vertical="top" readingOrder="1"/>
    </xf>
    <xf numFmtId="49" fontId="90" fillId="0" borderId="12" xfId="0" applyNumberFormat="1" applyFont="1" applyBorder="1" applyAlignment="1">
      <alignment horizontal="left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0" fontId="91" fillId="0" borderId="2" xfId="0" applyFont="1" applyBorder="1" applyAlignment="1">
      <alignment horizontal="left" vertical="top" wrapText="1" readingOrder="1"/>
    </xf>
    <xf numFmtId="164" fontId="81" fillId="0" borderId="0" xfId="0" applyNumberFormat="1" applyFont="1" applyAlignment="1">
      <alignment horizontal="left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B2" zoomScale="60" zoomScaleNormal="60" zoomScaleSheetLayoutView="48" workbookViewId="0">
      <selection activeCell="C26" sqref="C26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68"/>
      <c r="B1" s="69"/>
      <c r="C1" s="69"/>
      <c r="D1" s="69"/>
      <c r="E1" s="69"/>
      <c r="F1" s="70"/>
    </row>
    <row r="2" spans="1:9" s="5" customFormat="1" ht="15" customHeight="1" x14ac:dyDescent="0.2">
      <c r="A2" s="71"/>
      <c r="B2" s="72"/>
      <c r="C2" s="72"/>
      <c r="D2" s="72"/>
      <c r="E2" s="72"/>
      <c r="F2" s="73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74" t="s">
        <v>36</v>
      </c>
      <c r="B4" s="74"/>
      <c r="C4" s="74"/>
      <c r="D4" s="74"/>
      <c r="E4" s="74"/>
      <c r="F4" s="74"/>
      <c r="G4" s="28"/>
      <c r="H4" s="28"/>
    </row>
    <row r="5" spans="1:9" s="5" customFormat="1" ht="52.5" customHeight="1" x14ac:dyDescent="0.2">
      <c r="A5" s="75" t="s">
        <v>10</v>
      </c>
      <c r="B5" s="75"/>
      <c r="C5" s="75"/>
      <c r="D5" s="75"/>
      <c r="E5" s="75"/>
      <c r="F5" s="75"/>
    </row>
    <row r="6" spans="1:9" s="5" customFormat="1" ht="41.25" customHeight="1" x14ac:dyDescent="0.2">
      <c r="A6" s="76" t="s">
        <v>9</v>
      </c>
      <c r="B6" s="76"/>
      <c r="C6" s="76"/>
      <c r="D6" s="76"/>
      <c r="E6" s="76"/>
      <c r="F6" s="76"/>
    </row>
    <row r="7" spans="1:9" s="2" customFormat="1" ht="75" customHeight="1" x14ac:dyDescent="0.4">
      <c r="A7" s="65" t="s">
        <v>39</v>
      </c>
      <c r="B7" s="66"/>
      <c r="C7" s="66"/>
      <c r="D7" s="66"/>
      <c r="E7" s="66"/>
      <c r="F7" s="67"/>
      <c r="G7" s="3"/>
      <c r="H7" s="30"/>
      <c r="I7" s="3"/>
    </row>
    <row r="8" spans="1:9" s="2" customFormat="1" ht="37.5" customHeight="1" x14ac:dyDescent="0.2">
      <c r="A8" s="79" t="s">
        <v>3</v>
      </c>
      <c r="B8" s="79" t="s">
        <v>4</v>
      </c>
      <c r="C8" s="79" t="s">
        <v>5</v>
      </c>
      <c r="D8" s="79" t="s">
        <v>6</v>
      </c>
      <c r="E8" s="79"/>
      <c r="F8" s="43">
        <v>13144300.259999994</v>
      </c>
      <c r="G8" s="3"/>
      <c r="H8" s="3"/>
      <c r="I8" s="3"/>
    </row>
    <row r="9" spans="1:9" s="2" customFormat="1" ht="41.25" customHeight="1" x14ac:dyDescent="0.2">
      <c r="A9" s="79"/>
      <c r="B9" s="79"/>
      <c r="C9" s="79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76.5" customHeight="1" x14ac:dyDescent="0.4">
      <c r="A10" s="55">
        <v>45505</v>
      </c>
      <c r="B10" s="53" t="s">
        <v>40</v>
      </c>
      <c r="C10" s="58" t="s">
        <v>56</v>
      </c>
      <c r="D10" s="59"/>
      <c r="E10" s="54">
        <v>78057</v>
      </c>
      <c r="F10" s="30">
        <f>+F8+D10-E10</f>
        <v>13066243.259999994</v>
      </c>
      <c r="G10" s="3"/>
      <c r="H10" s="29"/>
      <c r="I10" s="3"/>
    </row>
    <row r="11" spans="1:9" s="2" customFormat="1" ht="59.25" customHeight="1" x14ac:dyDescent="0.4">
      <c r="A11" s="55">
        <v>45509</v>
      </c>
      <c r="B11" s="53" t="s">
        <v>41</v>
      </c>
      <c r="C11" s="60" t="s">
        <v>57</v>
      </c>
      <c r="D11" s="60"/>
      <c r="E11" s="54">
        <v>59591.77</v>
      </c>
      <c r="F11" s="30">
        <f>+F10+D11-E11</f>
        <v>13006651.489999995</v>
      </c>
      <c r="G11" s="3"/>
      <c r="H11" s="29"/>
      <c r="I11" s="3"/>
    </row>
    <row r="12" spans="1:9" s="2" customFormat="1" ht="57" customHeight="1" x14ac:dyDescent="0.4">
      <c r="A12" s="55">
        <v>45510</v>
      </c>
      <c r="B12" s="53" t="s">
        <v>42</v>
      </c>
      <c r="C12" s="56" t="s">
        <v>69</v>
      </c>
      <c r="D12" s="54">
        <v>2189670</v>
      </c>
      <c r="E12" s="54"/>
      <c r="F12" s="30">
        <f t="shared" ref="F12:F36" si="0">+F11+D12-E12</f>
        <v>15196321.489999995</v>
      </c>
      <c r="G12" s="3"/>
      <c r="H12" s="29"/>
      <c r="I12" s="3"/>
    </row>
    <row r="13" spans="1:9" s="2" customFormat="1" ht="66" customHeight="1" x14ac:dyDescent="0.4">
      <c r="A13" s="55">
        <v>45510</v>
      </c>
      <c r="B13" s="53" t="s">
        <v>43</v>
      </c>
      <c r="C13" s="61" t="s">
        <v>58</v>
      </c>
      <c r="D13" s="63"/>
      <c r="E13" s="54">
        <v>80000</v>
      </c>
      <c r="F13" s="30">
        <f t="shared" si="0"/>
        <v>15116321.489999995</v>
      </c>
      <c r="G13" s="3"/>
      <c r="H13" s="29"/>
      <c r="I13" s="3"/>
    </row>
    <row r="14" spans="1:9" s="2" customFormat="1" ht="94.5" customHeight="1" x14ac:dyDescent="0.4">
      <c r="A14" s="55">
        <v>45511</v>
      </c>
      <c r="B14" s="53" t="s">
        <v>44</v>
      </c>
      <c r="C14" s="60" t="s">
        <v>59</v>
      </c>
      <c r="D14" s="62"/>
      <c r="E14" s="54">
        <v>150000</v>
      </c>
      <c r="F14" s="30">
        <f t="shared" si="0"/>
        <v>14966321.489999995</v>
      </c>
      <c r="G14" s="3"/>
      <c r="H14" s="29"/>
      <c r="I14" s="3"/>
    </row>
    <row r="15" spans="1:9" s="2" customFormat="1" ht="94.5" customHeight="1" x14ac:dyDescent="0.4">
      <c r="A15" s="55">
        <v>45511</v>
      </c>
      <c r="B15" s="53" t="s">
        <v>45</v>
      </c>
      <c r="C15" s="80" t="s">
        <v>60</v>
      </c>
      <c r="D15" s="62"/>
      <c r="E15" s="54">
        <v>120000</v>
      </c>
      <c r="F15" s="30">
        <f t="shared" si="0"/>
        <v>14846321.489999995</v>
      </c>
      <c r="G15" s="3"/>
      <c r="H15" s="29"/>
      <c r="I15" s="3"/>
    </row>
    <row r="16" spans="1:9" s="2" customFormat="1" ht="70.5" customHeight="1" x14ac:dyDescent="0.4">
      <c r="A16" s="55">
        <v>45511</v>
      </c>
      <c r="B16" s="53" t="s">
        <v>46</v>
      </c>
      <c r="C16" s="60" t="s">
        <v>61</v>
      </c>
      <c r="D16" s="62"/>
      <c r="E16" s="54">
        <v>986433.07</v>
      </c>
      <c r="F16" s="30">
        <f t="shared" si="0"/>
        <v>13859888.419999994</v>
      </c>
      <c r="G16" s="3"/>
      <c r="H16" s="29"/>
      <c r="I16" s="3"/>
    </row>
    <row r="17" spans="1:9" s="2" customFormat="1" ht="94.5" customHeight="1" x14ac:dyDescent="0.4">
      <c r="A17" s="55">
        <v>45512</v>
      </c>
      <c r="B17" s="53" t="s">
        <v>47</v>
      </c>
      <c r="C17" s="60" t="s">
        <v>62</v>
      </c>
      <c r="D17" s="62"/>
      <c r="E17" s="54">
        <v>140000</v>
      </c>
      <c r="F17" s="30">
        <f t="shared" si="0"/>
        <v>13719888.419999994</v>
      </c>
      <c r="G17" s="3"/>
      <c r="H17" s="29"/>
      <c r="I17" s="3"/>
    </row>
    <row r="18" spans="1:9" s="2" customFormat="1" ht="70.5" customHeight="1" x14ac:dyDescent="0.4">
      <c r="A18" s="55">
        <v>45512</v>
      </c>
      <c r="B18" s="53" t="s">
        <v>48</v>
      </c>
      <c r="C18" s="60" t="s">
        <v>63</v>
      </c>
      <c r="D18" s="62"/>
      <c r="E18" s="54">
        <v>102000</v>
      </c>
      <c r="F18" s="30">
        <f t="shared" si="0"/>
        <v>13617888.419999994</v>
      </c>
      <c r="G18" s="3"/>
      <c r="H18" s="29"/>
      <c r="I18" s="3"/>
    </row>
    <row r="19" spans="1:9" s="2" customFormat="1" ht="94.5" customHeight="1" x14ac:dyDescent="0.4">
      <c r="A19" s="55">
        <v>45513</v>
      </c>
      <c r="B19" s="53" t="s">
        <v>49</v>
      </c>
      <c r="C19" s="60" t="s">
        <v>64</v>
      </c>
      <c r="D19" s="62"/>
      <c r="E19" s="54">
        <v>215000</v>
      </c>
      <c r="F19" s="30">
        <f t="shared" si="0"/>
        <v>13402888.419999994</v>
      </c>
      <c r="G19" s="3"/>
      <c r="H19" s="29"/>
      <c r="I19" s="3"/>
    </row>
    <row r="20" spans="1:9" s="2" customFormat="1" ht="63" customHeight="1" x14ac:dyDescent="0.4">
      <c r="A20" s="55">
        <v>45513</v>
      </c>
      <c r="B20" s="53" t="s">
        <v>50</v>
      </c>
      <c r="C20" s="60" t="s">
        <v>65</v>
      </c>
      <c r="D20" s="62"/>
      <c r="E20" s="54">
        <v>3967632</v>
      </c>
      <c r="F20" s="30">
        <f t="shared" si="0"/>
        <v>9435256.4199999943</v>
      </c>
      <c r="G20" s="3"/>
      <c r="H20" s="29"/>
      <c r="I20" s="3"/>
    </row>
    <row r="21" spans="1:9" s="2" customFormat="1" ht="64.5" customHeight="1" x14ac:dyDescent="0.4">
      <c r="A21" s="55">
        <v>45513</v>
      </c>
      <c r="B21" s="53" t="s">
        <v>51</v>
      </c>
      <c r="C21" s="60" t="s">
        <v>66</v>
      </c>
      <c r="D21" s="62"/>
      <c r="E21" s="54">
        <v>24330.39</v>
      </c>
      <c r="F21" s="30">
        <f t="shared" si="0"/>
        <v>9410926.0299999937</v>
      </c>
      <c r="G21" s="3"/>
      <c r="H21" s="29"/>
      <c r="I21" s="3"/>
    </row>
    <row r="22" spans="1:9" s="2" customFormat="1" ht="64.5" customHeight="1" x14ac:dyDescent="0.4">
      <c r="A22" s="55">
        <v>45518</v>
      </c>
      <c r="B22" s="53" t="s">
        <v>52</v>
      </c>
      <c r="C22" s="64" t="s">
        <v>70</v>
      </c>
      <c r="D22" s="54">
        <v>450000</v>
      </c>
      <c r="E22" s="54"/>
      <c r="F22" s="30">
        <f t="shared" si="0"/>
        <v>9860926.0299999937</v>
      </c>
      <c r="G22" s="3"/>
      <c r="H22" s="29"/>
      <c r="I22" s="3"/>
    </row>
    <row r="23" spans="1:9" s="2" customFormat="1" ht="57" customHeight="1" x14ac:dyDescent="0.4">
      <c r="A23" s="55">
        <v>45524</v>
      </c>
      <c r="B23" s="53" t="s">
        <v>53</v>
      </c>
      <c r="C23" s="58" t="s">
        <v>67</v>
      </c>
      <c r="D23" s="62"/>
      <c r="E23" s="54">
        <v>6055</v>
      </c>
      <c r="F23" s="30">
        <f t="shared" si="0"/>
        <v>9854871.0299999937</v>
      </c>
      <c r="G23" s="3"/>
      <c r="H23" s="29"/>
      <c r="I23" s="3"/>
    </row>
    <row r="24" spans="1:9" s="2" customFormat="1" ht="66" customHeight="1" x14ac:dyDescent="0.4">
      <c r="A24" s="55">
        <v>45525</v>
      </c>
      <c r="B24" s="53" t="s">
        <v>54</v>
      </c>
      <c r="C24" s="60" t="s">
        <v>68</v>
      </c>
      <c r="D24" s="62"/>
      <c r="E24" s="54">
        <v>240000</v>
      </c>
      <c r="F24" s="30">
        <f t="shared" si="0"/>
        <v>9614871.0299999937</v>
      </c>
      <c r="G24" s="3"/>
      <c r="H24" s="29"/>
      <c r="I24" s="3"/>
    </row>
    <row r="25" spans="1:9" s="2" customFormat="1" ht="54.75" customHeight="1" x14ac:dyDescent="0.45">
      <c r="A25" s="55">
        <v>45530</v>
      </c>
      <c r="B25" s="53" t="s">
        <v>55</v>
      </c>
      <c r="C25" s="56" t="s">
        <v>71</v>
      </c>
      <c r="D25" s="54">
        <v>118770</v>
      </c>
      <c r="E25" s="54"/>
      <c r="F25" s="51">
        <f t="shared" si="0"/>
        <v>9733641.0299999937</v>
      </c>
      <c r="G25" s="3"/>
      <c r="H25" s="29"/>
      <c r="I25" s="3"/>
    </row>
    <row r="26" spans="1:9" s="2" customFormat="1" ht="63.75" customHeight="1" x14ac:dyDescent="0.45">
      <c r="A26" s="81">
        <v>45532</v>
      </c>
      <c r="B26" s="53" t="s">
        <v>72</v>
      </c>
      <c r="C26" s="56" t="s">
        <v>83</v>
      </c>
      <c r="D26" s="54"/>
      <c r="E26" s="54">
        <v>28944</v>
      </c>
      <c r="F26" s="51">
        <f t="shared" si="0"/>
        <v>9704697.0299999937</v>
      </c>
      <c r="G26" s="3"/>
      <c r="H26" s="29"/>
      <c r="I26" s="3"/>
    </row>
    <row r="27" spans="1:9" s="2" customFormat="1" ht="80.25" customHeight="1" x14ac:dyDescent="0.45">
      <c r="A27" s="81">
        <v>45532</v>
      </c>
      <c r="B27" s="53" t="s">
        <v>73</v>
      </c>
      <c r="C27" s="56" t="s">
        <v>82</v>
      </c>
      <c r="D27" s="54"/>
      <c r="E27" s="54">
        <v>6055</v>
      </c>
      <c r="F27" s="51">
        <f t="shared" si="0"/>
        <v>9698642.0299999937</v>
      </c>
      <c r="G27" s="3"/>
      <c r="H27" s="29"/>
      <c r="I27" s="3"/>
    </row>
    <row r="28" spans="1:9" s="2" customFormat="1" ht="94.5" customHeight="1" x14ac:dyDescent="0.45">
      <c r="A28" s="81">
        <v>45533</v>
      </c>
      <c r="B28" s="53" t="s">
        <v>74</v>
      </c>
      <c r="C28" s="56" t="s">
        <v>81</v>
      </c>
      <c r="D28" s="54"/>
      <c r="E28" s="54">
        <v>13073.72</v>
      </c>
      <c r="F28" s="51">
        <f t="shared" si="0"/>
        <v>9685568.3099999931</v>
      </c>
      <c r="G28" s="3"/>
      <c r="H28" s="29"/>
      <c r="I28" s="3"/>
    </row>
    <row r="29" spans="1:9" s="2" customFormat="1" ht="94.5" customHeight="1" x14ac:dyDescent="0.45">
      <c r="A29" s="81">
        <v>45533</v>
      </c>
      <c r="B29" s="53" t="s">
        <v>75</v>
      </c>
      <c r="C29" s="56" t="s">
        <v>80</v>
      </c>
      <c r="D29" s="54"/>
      <c r="E29" s="54">
        <v>17316.41</v>
      </c>
      <c r="F29" s="51">
        <f t="shared" si="0"/>
        <v>9668251.8999999929</v>
      </c>
      <c r="G29" s="3"/>
      <c r="H29" s="29"/>
      <c r="I29" s="3"/>
    </row>
    <row r="30" spans="1:9" s="2" customFormat="1" ht="66.75" customHeight="1" x14ac:dyDescent="0.45">
      <c r="A30" s="81">
        <v>45534</v>
      </c>
      <c r="B30" s="53" t="s">
        <v>76</v>
      </c>
      <c r="C30" s="56" t="s">
        <v>78</v>
      </c>
      <c r="D30" s="54">
        <v>4656.8900000000003</v>
      </c>
      <c r="E30" s="54"/>
      <c r="F30" s="51">
        <f t="shared" si="0"/>
        <v>9672908.7899999935</v>
      </c>
      <c r="G30" s="3"/>
      <c r="H30" s="29"/>
      <c r="I30" s="3"/>
    </row>
    <row r="31" spans="1:9" s="3" customFormat="1" ht="60.75" customHeight="1" x14ac:dyDescent="0.45">
      <c r="A31" s="81">
        <v>45534</v>
      </c>
      <c r="B31" s="53" t="s">
        <v>77</v>
      </c>
      <c r="C31" s="56" t="s">
        <v>79</v>
      </c>
      <c r="D31" s="54">
        <v>22440</v>
      </c>
      <c r="E31" s="54"/>
      <c r="F31" s="51">
        <f t="shared" si="0"/>
        <v>9695348.7899999935</v>
      </c>
      <c r="H31" s="33"/>
    </row>
    <row r="32" spans="1:9" s="3" customFormat="1" ht="68.25" hidden="1" customHeight="1" x14ac:dyDescent="0.45">
      <c r="A32" s="44"/>
      <c r="B32" s="45"/>
      <c r="C32" s="52"/>
      <c r="D32" s="46"/>
      <c r="E32" s="46"/>
      <c r="F32" s="51">
        <f t="shared" si="0"/>
        <v>9695348.7899999935</v>
      </c>
      <c r="H32" s="33"/>
    </row>
    <row r="33" spans="1:9" s="3" customFormat="1" ht="54" hidden="1" customHeight="1" x14ac:dyDescent="0.45">
      <c r="A33" s="44"/>
      <c r="B33" s="45"/>
      <c r="C33" s="52"/>
      <c r="D33" s="46"/>
      <c r="E33" s="46"/>
      <c r="F33" s="51">
        <f t="shared" si="0"/>
        <v>9695348.7899999935</v>
      </c>
      <c r="H33" s="33"/>
    </row>
    <row r="34" spans="1:9" s="3" customFormat="1" ht="60.75" hidden="1" customHeight="1" x14ac:dyDescent="0.45">
      <c r="A34" s="44"/>
      <c r="B34" s="45"/>
      <c r="C34" s="52"/>
      <c r="D34" s="46"/>
      <c r="E34" s="46">
        <v>0</v>
      </c>
      <c r="F34" s="51">
        <f t="shared" si="0"/>
        <v>9695348.7899999935</v>
      </c>
      <c r="H34" s="33"/>
    </row>
    <row r="35" spans="1:9" s="3" customFormat="1" ht="24.75" hidden="1" customHeight="1" x14ac:dyDescent="0.45">
      <c r="A35" s="44"/>
      <c r="B35" s="45"/>
      <c r="C35" s="47"/>
      <c r="D35" s="46"/>
      <c r="E35" s="46">
        <v>0</v>
      </c>
      <c r="F35" s="40">
        <f t="shared" si="0"/>
        <v>9695348.7899999935</v>
      </c>
      <c r="H35" s="33"/>
    </row>
    <row r="36" spans="1:9" s="3" customFormat="1" ht="24.75" hidden="1" customHeight="1" x14ac:dyDescent="0.45">
      <c r="A36" s="48"/>
      <c r="B36" s="49"/>
      <c r="C36" s="49"/>
      <c r="D36" s="50"/>
      <c r="E36" s="50"/>
      <c r="F36" s="40">
        <f t="shared" si="0"/>
        <v>9695348.7899999935</v>
      </c>
      <c r="H36" s="33"/>
    </row>
    <row r="37" spans="1:9" s="3" customFormat="1" ht="24.75" customHeight="1" x14ac:dyDescent="0.45">
      <c r="A37" s="20"/>
      <c r="B37" s="21"/>
      <c r="C37" s="36" t="s">
        <v>7</v>
      </c>
      <c r="D37" s="22">
        <f>SUM(D10:D36)</f>
        <v>2785536.89</v>
      </c>
      <c r="E37" s="23">
        <f>SUM(E10:E36)</f>
        <v>6234488.3599999994</v>
      </c>
      <c r="F37" s="57">
        <f>+F8+D37-E37</f>
        <v>9695348.7899999954</v>
      </c>
      <c r="H37" s="33"/>
    </row>
    <row r="38" spans="1:9" s="1" customFormat="1" ht="50.1" customHeight="1" x14ac:dyDescent="0.2">
      <c r="A38" s="18"/>
      <c r="B38" s="18"/>
      <c r="C38" s="37"/>
      <c r="D38" s="6"/>
      <c r="E38" s="6"/>
      <c r="F38" s="4"/>
      <c r="G38" s="5"/>
      <c r="H38" s="34"/>
      <c r="I38" s="5"/>
    </row>
    <row r="39" spans="1:9" s="1" customFormat="1" ht="50.1" hidden="1" customHeight="1" x14ac:dyDescent="0.2">
      <c r="A39" s="18"/>
      <c r="B39" s="18"/>
      <c r="C39" s="37"/>
      <c r="D39" s="6"/>
      <c r="E39" s="6"/>
      <c r="F39" s="4" t="s">
        <v>8</v>
      </c>
      <c r="G39" s="5"/>
      <c r="H39" s="34"/>
      <c r="I39" s="5"/>
    </row>
    <row r="40" spans="1:9" s="1" customFormat="1" ht="49.5" customHeight="1" x14ac:dyDescent="0.2">
      <c r="A40" s="18"/>
      <c r="B40" s="18"/>
      <c r="C40" s="37"/>
      <c r="D40" s="6"/>
      <c r="E40" s="6"/>
      <c r="F40" s="4"/>
      <c r="G40" s="5"/>
      <c r="H40" s="34"/>
      <c r="I40" s="5"/>
    </row>
    <row r="41" spans="1:9" s="1" customFormat="1" ht="50.1" customHeight="1" x14ac:dyDescent="0.35">
      <c r="A41" s="18"/>
      <c r="B41" s="18"/>
      <c r="C41" s="37"/>
      <c r="D41" s="6"/>
      <c r="E41" s="78" t="s">
        <v>37</v>
      </c>
      <c r="F41" s="78"/>
      <c r="G41" s="5"/>
      <c r="H41" s="34"/>
      <c r="I41" s="5"/>
    </row>
    <row r="42" spans="1:9" ht="33.75" customHeight="1" x14ac:dyDescent="0.35">
      <c r="D42" s="6"/>
      <c r="E42" s="77" t="s">
        <v>38</v>
      </c>
      <c r="F42" s="77"/>
    </row>
    <row r="43" spans="1:9" ht="30" customHeight="1" x14ac:dyDescent="0.35">
      <c r="D43" s="6"/>
      <c r="E43" s="77"/>
      <c r="F43" s="77"/>
    </row>
    <row r="44" spans="1:9" ht="50.1" customHeight="1" x14ac:dyDescent="0.2">
      <c r="F44" s="7" t="s">
        <v>8</v>
      </c>
    </row>
    <row r="47" spans="1:9" ht="50.1" customHeight="1" x14ac:dyDescent="0.2">
      <c r="C47" s="39" t="s">
        <v>8</v>
      </c>
    </row>
  </sheetData>
  <mergeCells count="13">
    <mergeCell ref="E43:F43"/>
    <mergeCell ref="E42:F42"/>
    <mergeCell ref="E41:F41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34" orientation="landscape" r:id="rId1"/>
  <rowBreaks count="1" manualBreakCount="1">
    <brk id="26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AGOSTO 2024</vt:lpstr>
      <vt:lpstr>Sheet1</vt:lpstr>
      <vt:lpstr>'AGOSTO 2024'!Print_Area</vt:lpstr>
      <vt:lpstr>'AGOSTO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2024-08-07T19:20:27Z</cp:lastPrinted>
  <dcterms:created xsi:type="dcterms:W3CDTF">2006-07-11T17:39:34Z</dcterms:created>
  <dcterms:modified xsi:type="dcterms:W3CDTF">2024-09-03T16:56:13Z</dcterms:modified>
</cp:coreProperties>
</file>