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4BC5BC39-7572-42E8-BFAC-51BEC4900F9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4" sheetId="13" r:id="rId1"/>
    <sheet name="Sheet1" sheetId="12" state="hidden" r:id="rId2"/>
  </sheets>
  <definedNames>
    <definedName name="_xlnm.Print_Area" localSheetId="0">'OCTUBRE 2024'!$A$1:$F$65</definedName>
    <definedName name="_xlnm.Print_Titles" localSheetId="0">'OCTUBRE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3" l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29" i="13"/>
  <c r="F30" i="13" s="1"/>
  <c r="F31" i="13" s="1"/>
  <c r="F32" i="13" s="1"/>
  <c r="D59" i="13"/>
  <c r="E5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l="1"/>
  <c r="F28" i="13" s="1"/>
  <c r="F52" i="13" s="1"/>
  <c r="F53" i="13" s="1"/>
  <c r="F54" i="13" s="1"/>
  <c r="F55" i="13" s="1"/>
  <c r="F56" i="13" s="1"/>
  <c r="F57" i="13" s="1"/>
  <c r="F58" i="13" s="1"/>
  <c r="F59" i="13"/>
</calcChain>
</file>

<file path=xl/sharedStrings.xml><?xml version="1.0" encoding="utf-8"?>
<sst xmlns="http://schemas.openxmlformats.org/spreadsheetml/2006/main" count="122" uniqueCount="104">
  <si>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</si>
  <si>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</si>
  <si>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</si>
  <si>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</si>
  <si>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</si>
  <si>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</si>
  <si>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</si>
  <si>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</si>
  <si>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</si>
  <si>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</si>
  <si>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</si>
  <si>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</si>
  <si>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</si>
  <si>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</si>
  <si>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</si>
  <si>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</si>
  <si>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</si>
  <si>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</si>
  <si>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</si>
  <si>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</si>
  <si>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</si>
  <si>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</si>
  <si>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</si>
  <si>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</si>
  <si>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</si>
  <si>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</si>
  <si>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</si>
  <si>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</si>
  <si>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</si>
  <si>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</si>
  <si>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</si>
  <si>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</si>
  <si>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</si>
  <si>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</si>
  <si>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</si>
  <si>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</si>
  <si>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</si>
  <si>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</si>
  <si>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</si>
  <si>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14394</t>
  </si>
  <si>
    <t>14396</t>
  </si>
  <si>
    <t>LIB. #3877-1</t>
  </si>
  <si>
    <t>LIB. #3922-1</t>
  </si>
  <si>
    <t>LIB. #3959-1</t>
  </si>
  <si>
    <t>LIB. #3961-1</t>
  </si>
  <si>
    <t>LIB. #3962-1</t>
  </si>
  <si>
    <t>LIB. #3963-1</t>
  </si>
  <si>
    <t>LIB. #3964-1</t>
  </si>
  <si>
    <t>14403</t>
  </si>
  <si>
    <t>LIB. #4008-1</t>
  </si>
  <si>
    <t>LIB. #4073-1</t>
  </si>
  <si>
    <t>LIB. #4141-1</t>
  </si>
  <si>
    <t>LIB. #4158-1</t>
  </si>
  <si>
    <t>P/REG. DEPOSITO (INFOTEP)  CORRESP. A 78,703  TRANSACCIONES DE LOS SERVICIOS PRESTADOS A TRAVES DE LA RED BANCARIA, MES DE JULIO 2024, S/ANEXOS</t>
  </si>
  <si>
    <t>P/REG. DEPOSITO (INFOTEP) CORRESP. A 75,030  TRANSACCIONES DE LOS SERVICIOS PRESTADOS A TRAVES DE LA RED BANCARIA, MES DE AGOSTO 2024, S/ANEXOS</t>
  </si>
  <si>
    <t>P/REG. DEPOSITO POR CONCEPTO DE CXC UNIPAGO TRANSACCIONES BANCO TSS, SEGUN CONTRATO, CORRESPONDIENTE AL MES DE SEPTIEMBRE 2024, S/ANEXOS</t>
  </si>
  <si>
    <t>Del 01 al 31  de octubre  del 2024</t>
  </si>
  <si>
    <t>INVERSIONES PRF, SRL, P/REG. LIBRAMIENTO NO. 3877-1, PAGO FACTURA #B1500000731, POR CONCEPTO DE ALQUILER DEL LOCAL COMERCIAL NO. 402 EN EL 4TO. PISO DE LA PLAZA GALERÍA 56, UBICADA EN SAN FRANCISCO DE MACORÍS, CORRESP. DE SEPTIEMBRE 2024.</t>
  </si>
  <si>
    <t>NATIVIDAD REYNOSO CASTILLO, P/REG. LIBRAMIENTO NO. 3922-1, PAGO FACTURA #B1500000215, POR CONCEPTO DE ALQUILER LOCAL COMERCIAL NO. 2 DE LA PLAZA REYNOSO (OFICINA REGIONAL BÁVARO), CORRESP. AL MES DE SEPTIEMBRE 2024</t>
  </si>
  <si>
    <t>INSTITUTO NACIONAL DE ADMINISTRACION PUBLICA, P/REG. LIBR. #3964-1, PAGO  FACTURA #B1500000688, POR CONCEPTO DE CAPACITACIÓN "ORTOGRAFÍA Y REDACCION", PARA (20) COLABORADOR DE LA TSS SEGÚN ACUERDO INTERINSTITUCIONAL TSS-INAP.</t>
  </si>
  <si>
    <t>CAPACITARE, SRL, P/REG. LIBRAMIENTO NO. 4008-1, PAGO  FACTURA #B1500000002, POR CONCEPTO DE SERVICIO DE CAPACITACIÓN DIPLOMADO EN AUDITORIA FORENSE, ORACLE PL-SQL AVANZADA PARA LOS COLABORADORES DE LA TSS, S</t>
  </si>
  <si>
    <t>ERNESTO DEIVY ORTIZ REYNOSO, P/reg. LIBRAMIENTO NO. 4073-1, PAGO factura #B1500000162 por concepto de servicio de notificaciones de actos de alguacil con varios traslados, correspondiente a los meses de marzo, julio,</t>
  </si>
  <si>
    <t>TOTALENERGIES MARKETING DOMINICANA, S. A., P/REG. LIBRAMIENTO NO. 4141-1, PAGO FACT. #B1500278886 ADQUISICIÓN COMBUSTIBLE PARA USO VEHÍCULOS INSTITUCIONALES DE LA TSS S/ORDEN DE COMPRA #TSS-2024-00078</t>
  </si>
  <si>
    <t>AYUNTAMIENTO DEL DISTRITO NACIONAL, P/reg. LIB. #4158-1, PAGO factura #B1500057471, por concepto de servicio de recolección de basura Oficina GMR, correspondiente al mes de octubre 2024, según anexos.-</t>
  </si>
  <si>
    <t>LIB. #4190-1</t>
  </si>
  <si>
    <t>LIB. #4221-1</t>
  </si>
  <si>
    <t>LIB. #4237-1</t>
  </si>
  <si>
    <t>LIB. #4242-1</t>
  </si>
  <si>
    <t>LIB. #4255-1</t>
  </si>
  <si>
    <t>14415</t>
  </si>
  <si>
    <t>LIB. #4200-1</t>
  </si>
  <si>
    <t>LIB. #4290-1</t>
  </si>
  <si>
    <t>LIB. #4291-1</t>
  </si>
  <si>
    <t>LIB. #4293-1</t>
  </si>
  <si>
    <t>LIB. #4341-1</t>
  </si>
  <si>
    <t>LIB. #4342-1</t>
  </si>
  <si>
    <t>LIB. #4343-1</t>
  </si>
  <si>
    <t>LIB. #4345-1</t>
  </si>
  <si>
    <t>LIB. #4352-1</t>
  </si>
  <si>
    <t>14422</t>
  </si>
  <si>
    <t>14423</t>
  </si>
  <si>
    <t>LIB. #4362-1</t>
  </si>
  <si>
    <t>CAPACITARE, SRL, P/reg. factura #B1500000004, por concepto de Servicio de capacitación Curso inversiones para los colaboradores de la TSS, Según O/C No. TSS-2024-00072.-</t>
  </si>
  <si>
    <t>FIOR D ALIZA MEJIA RIVERA, P/reg. factura #B1500000131 por concepto de servicio de Notarización de ocho (08) contratos suscritos entre la TSS y varios proveedores, realizados en el mes de agosto 2024.-</t>
  </si>
  <si>
    <t>Abraham Emilio cordero Frias, P/reg. factura #B1500000174, por concepto de servicios de notificaciones de acto de alguacil, corresp. al mes de agosto  2024.-</t>
  </si>
  <si>
    <t>CORPORACION DEL ACUEDUCTO Y AL, P/reg. factura #B1500151597 por servicios de suministro agua potable oficina TSS GMR, correspondiente al mes de octubre 2024.</t>
  </si>
  <si>
    <t>Banco Reservas, P/REG. CONSUMO DE COMBUSTIBLE VISA FLOTILLA CORPORATIVA TSS, CORRESP. CORTE 02 DE OCTUBRE 2024.-</t>
  </si>
  <si>
    <t>P/REG. DEPOSITO POR CONCEPTO DE COBROS BANCO QIK CORRESPONDIENTE A 3,260  TRANSACCIONES DE LOS SERVICIOS PRESTADOS A TRAVES DE LA RED BANCARIA, MES DE SEPT. 202</t>
  </si>
  <si>
    <t>SOSTENIBILIDAD 3RS, INC, P/reg. factura #B1500000218 por servicios de recogida residuos reciclables, Proyecto 3Rs, correspondiente al mes de septiembre 2024, según orden de compra #TSS-</t>
  </si>
  <si>
    <t>V Energy, S. A. P/Reg. Fact. #E450000000321 adquisición combustible para uso vehículos Institucionales de la TSS s/orden de compra #TSS-2024-00078</t>
  </si>
  <si>
    <t>JOSE LUIS CAPELLAN MELENDEZ, P/reg. factura #B1500000089, por concepto de servicio de notificación de actos de alguacil con varios traslados, correspondiente a los meses completivo mayo,</t>
  </si>
  <si>
    <t>Ernesta Minaya Rivera, P/REG. FACTURA #B1500000128, POR CONCEPTO DE ALQUILER LOCAL COMERCIAL UBICADO EN LA CALLE BELLER #95, PRIMER NIVEL, (OFICINA REGIONAL PUERTO PLATA), CORRESP.</t>
  </si>
  <si>
    <t>Wendy'S Muebles, SRL, P/REG. FACTURA #B1500000579, POR CONCEPTO DE ALQUILER DE LOS LOCALES COMERCIALES NO. 1-D Y 2-D DEL CONDOMINIO CLAVEL (PLAZA NACO), CORRESP. AL PERIODO DEL</t>
  </si>
  <si>
    <t>P/REG. DEPOSITO POR CONCEPTO DE CXC UNIPAGO COMISION COBRADA POR BANCO TSS , CORRESPONDIENTE AL MES DE SEPTIEMBRE  2024, S/ANEX</t>
  </si>
  <si>
    <t>PARA REGISTRAR DEPOSITO POR CONCEPTO DE PENALIDADES APLICADAS A LOS BANCOS RECAUDADORES EN EL  MES DE AGOSTO 2024, S/ANEXO</t>
  </si>
  <si>
    <t>INVERSIONES PRF, SRL, P/REG. FACTURA #B1500000740, POR CONCEPTO DE ALQUILER DEL LOCAL COMERCIAL NO. 402 EN EL 4TO. PISO DE LA PLAZA GALERÍA 56, UBICADA EN SAN FRANCISCO DE MACORÍS, CORRESP. AL MES DE OCTUBRE 2024.-</t>
  </si>
  <si>
    <t>OFICINA GUBERNAMENTAL DE TECNOLOGIA DE LA INFORMACION Y COMUNICACIÓN, P/REG. LIB. #3959-1, PAGO FACTURA #B1500003317, POR APORTE (ALQUILER) PARA EL SOSTENIMIENTO DE LA OPERACIÓN DEL ESPACIO FÍSICO QUE OCUPA LA TSS EN EL PUNTO GOB-OCCIDENTAL MALL, CORRESP. AL MES DE SEPTIEMBRE 2024, SEGÚN ACUERDO DE COOPERACIÓN INTERINSTITUCIONAL. -</t>
  </si>
  <si>
    <t>OFICINA GUBERNAMENTAL DE TECNOLOGIA DE LA INFORMACION Y COMUNICACIÓN, P/REG. LIB. #3961-1, PAGO  FACTURA #B1500003313 POR DE APORTE (ALQUILER) PARA EL SOSTENIMIENTO DE LA OPERACIÓN DEL ESPACIO FÍSICO QUE OCUPA LA TSS EN EL PUNTO GOB-SAMBIL, CORRESP. AL MES DE SEPTIEMBRE 2024, SEGÚN ACUERDO DE COOPERACIÓN INTERINSTITUCIONAL.</t>
  </si>
  <si>
    <t>OFICINA GUBERNAMENTAL DE TECNOLOGIA DE LA INFORMACION Y COMUNICACIÓN, P/REG. LIB. #3962-1, PAGO  FACTURA #B1500003276, POR APORTE (ALQUILER) PARA EL SOSTENIMIENTO DE LA OPERACIÓN DEL ESPACIO FÍSICO QUE OCUPA LA TSS EN EL PUNTO GOB-SANTIAGO, CORRESP. AL MES DE SEPTIEMBRE 2024, SEGÚN ACUERDO DE COOPERACIÓN INTERINSTITUCIONAL.</t>
  </si>
  <si>
    <t>OFICINA GUBERNAMENTAL DE TECNOLOGIA DE LA INFORMACION Y COMUNICACIÓN, P/REG. LIB. #3963-1, PAGO  FACTURA #B1500003302, POR APORTE (ALQUILER) PARA EL SOSTENIMIENTO DE LA OPERACIÓN DEL ESPACIO FÍSICO QUE OCUPA LA TSS EN EL PUNTO GOB-MEGACENTRO, CORRESP. AL MES DE SEPTIEMBRE 2024, SEGÚN ACUERDO DE COOPERACIÓN INTERINSTITUCIONAL.</t>
  </si>
  <si>
    <t>OFICINA GUBERNAMENTAL DE TECNOLOGIA DE LA INFORMACION Y COMUNICACIÓN, P/REG. FACTURA #B1500003376 POR DE APORTE (ALQUILER) PARA EL SOSTENIMIENTO DE LA OPERACIÓN DEL ESPACIO FÍSICO QUE OCUPA LA TSS EN EL PUNTO GOB OCCIDENTAL MALL</t>
  </si>
  <si>
    <t>OFICINA GUBERNAMENTAL DE TECNOLOGIA DE LA INFORMACION Y COMUNICACIÓN, P/REG. FACTURA #B1500003361, POR APORTE (ALQUILER) PARA EL SOSTENIMIENTO DE LA OPERACIÓN DEL ESPACIO FÍSICO QUE OCUPA LA TSS EN EL PUNTO GOB-MEGACENTRO, CORRESP</t>
  </si>
  <si>
    <t>OFICINA GUBERNAMENTAL DE TECNOLOGIA DE LA INFORMACION Y COMUNICACIÓN, P/REG. FACTURA #B1500003335, POR APORTE (ALQUILER) PARA EL SOSTENIMIENTO DE LA OPERACIÓN DEL ESPACIO FÍSICO QUE OCUPA LA TSS EN EL PUNTO GOB-SANTIAGO, CORRESP.</t>
  </si>
  <si>
    <t>OFICINA GUBERNAMENTAL DE TECNOLOGIA DE LA INFORMACION Y COMUNICACIÓN, P/REG. FACTURA #B1500003372 POR DE APORTE (ALQUILER) PARA EL SOSTENIMIENTO DE LA OPERACIÓN DEL ESPACIO FÍSICO QUE OCUPA LA TSS EN EL PUNTO GOB-SAMBIL, CORRESP.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</si>
</sst>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89" fillId="0" borderId="2" xfId="0" applyFont="1" applyBorder="1" applyAlignment="1">
      <alignment horizontal="left" vertical="top" wrapText="1" readingOrder="1"/>
    </xf>
    <xf numFmtId="0" fontId="89" fillId="0" borderId="2" xfId="0" applyFont="1" applyBorder="1" applyAlignment="1">
      <alignment horizontal="left" wrapText="1" readingOrder="1"/>
    </xf>
    <xf numFmtId="49" fontId="89" fillId="0" borderId="2" xfId="0" applyNumberFormat="1" applyFont="1" applyBorder="1" applyAlignment="1">
      <alignment horizontal="left" vertical="center" wrapText="1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showGridLines="0" tabSelected="1" topLeftCell="C38" zoomScale="60" zoomScaleNormal="60" zoomScaleSheetLayoutView="48" workbookViewId="0">
      <selection activeCell="C40" sqref="C40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9"/>
      <c r="B1" s="60"/>
      <c r="C1" s="60"/>
      <c r="D1" s="60"/>
      <c r="E1" s="60"/>
      <c r="F1" s="61"/>
    </row>
    <row r="2" spans="1:9" s="5" customFormat="1" ht="15" customHeight="1" x14ac:dyDescent="0.2">
      <c r="A2" s="62"/>
      <c r="B2" s="63"/>
      <c r="C2" s="63"/>
      <c r="D2" s="63"/>
      <c r="E2" s="63"/>
      <c r="F2" s="64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5" t="s">
        <v>36</v>
      </c>
      <c r="B4" s="65"/>
      <c r="C4" s="65"/>
      <c r="D4" s="65"/>
      <c r="E4" s="65"/>
      <c r="F4" s="65"/>
      <c r="G4" s="28"/>
      <c r="H4" s="28"/>
    </row>
    <row r="5" spans="1:9" s="5" customFormat="1" ht="52.5" customHeight="1" x14ac:dyDescent="0.2">
      <c r="A5" s="66" t="s">
        <v>10</v>
      </c>
      <c r="B5" s="66"/>
      <c r="C5" s="66"/>
      <c r="D5" s="66"/>
      <c r="E5" s="66"/>
      <c r="F5" s="66"/>
    </row>
    <row r="6" spans="1:9" s="5" customFormat="1" ht="41.25" customHeight="1" x14ac:dyDescent="0.2">
      <c r="A6" s="67" t="s">
        <v>9</v>
      </c>
      <c r="B6" s="67"/>
      <c r="C6" s="67"/>
      <c r="D6" s="67"/>
      <c r="E6" s="67"/>
      <c r="F6" s="67"/>
    </row>
    <row r="7" spans="1:9" s="2" customFormat="1" ht="75" customHeight="1" x14ac:dyDescent="0.4">
      <c r="A7" s="56" t="s">
        <v>56</v>
      </c>
      <c r="B7" s="57"/>
      <c r="C7" s="57"/>
      <c r="D7" s="57"/>
      <c r="E7" s="57"/>
      <c r="F7" s="58"/>
      <c r="G7" s="3"/>
      <c r="H7" s="30"/>
      <c r="I7" s="3"/>
    </row>
    <row r="8" spans="1:9" s="2" customFormat="1" ht="37.5" customHeight="1" x14ac:dyDescent="0.2">
      <c r="A8" s="55" t="s">
        <v>3</v>
      </c>
      <c r="B8" s="55" t="s">
        <v>4</v>
      </c>
      <c r="C8" s="55" t="s">
        <v>5</v>
      </c>
      <c r="D8" s="55" t="s">
        <v>6</v>
      </c>
      <c r="E8" s="55"/>
      <c r="F8" s="43">
        <v>6769887.5999999959</v>
      </c>
      <c r="G8" s="3"/>
      <c r="H8" s="3"/>
      <c r="I8" s="3"/>
    </row>
    <row r="9" spans="1:9" s="2" customFormat="1" ht="41.25" customHeight="1" x14ac:dyDescent="0.2">
      <c r="A9" s="55"/>
      <c r="B9" s="55"/>
      <c r="C9" s="55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57.75" customHeight="1" x14ac:dyDescent="0.4">
      <c r="A10" s="47">
        <v>45567</v>
      </c>
      <c r="B10" s="45" t="s">
        <v>39</v>
      </c>
      <c r="C10" s="52" t="s">
        <v>53</v>
      </c>
      <c r="D10" s="46">
        <v>2361090</v>
      </c>
      <c r="E10" s="46"/>
      <c r="F10" s="30">
        <f>+F8+D10-E10</f>
        <v>9130977.5999999959</v>
      </c>
      <c r="G10" s="3"/>
      <c r="H10" s="29"/>
      <c r="I10" s="3"/>
    </row>
    <row r="11" spans="1:9" s="2" customFormat="1" ht="59.25" customHeight="1" x14ac:dyDescent="0.4">
      <c r="A11" s="47">
        <v>45567</v>
      </c>
      <c r="B11" s="45" t="s">
        <v>40</v>
      </c>
      <c r="C11" s="52" t="s">
        <v>54</v>
      </c>
      <c r="D11" s="46">
        <v>2250900</v>
      </c>
      <c r="E11" s="46"/>
      <c r="F11" s="30">
        <f>+F10+D11-E11</f>
        <v>11381877.599999996</v>
      </c>
      <c r="G11" s="3"/>
      <c r="H11" s="29"/>
      <c r="I11" s="3"/>
    </row>
    <row r="12" spans="1:9" s="2" customFormat="1" ht="57" customHeight="1" x14ac:dyDescent="0.4">
      <c r="A12" s="47">
        <v>45567</v>
      </c>
      <c r="B12" s="45" t="s">
        <v>41</v>
      </c>
      <c r="C12" s="48" t="s">
        <v>57</v>
      </c>
      <c r="D12" s="46"/>
      <c r="E12" s="46">
        <v>78057</v>
      </c>
      <c r="F12" s="30">
        <f t="shared" ref="F12:F58" si="0">+F11+D12-E12</f>
        <v>11303820.599999996</v>
      </c>
      <c r="G12" s="3"/>
      <c r="H12" s="29"/>
      <c r="I12" s="3"/>
    </row>
    <row r="13" spans="1:9" s="2" customFormat="1" ht="66" customHeight="1" x14ac:dyDescent="0.4">
      <c r="A13" s="47">
        <v>45567</v>
      </c>
      <c r="B13" s="45" t="s">
        <v>42</v>
      </c>
      <c r="C13" s="48" t="s">
        <v>58</v>
      </c>
      <c r="D13" s="46"/>
      <c r="E13" s="46">
        <v>40000</v>
      </c>
      <c r="F13" s="30">
        <f t="shared" si="0"/>
        <v>11263820.599999996</v>
      </c>
      <c r="G13" s="3"/>
      <c r="H13" s="29"/>
      <c r="I13" s="3"/>
    </row>
    <row r="14" spans="1:9" s="2" customFormat="1" ht="94.5" customHeight="1" x14ac:dyDescent="0.4">
      <c r="A14" s="47">
        <v>45569</v>
      </c>
      <c r="B14" s="45" t="s">
        <v>43</v>
      </c>
      <c r="C14" s="48" t="s">
        <v>96</v>
      </c>
      <c r="D14" s="46"/>
      <c r="E14" s="46">
        <v>140000</v>
      </c>
      <c r="F14" s="30">
        <f t="shared" si="0"/>
        <v>11123820.599999996</v>
      </c>
      <c r="G14" s="3"/>
      <c r="H14" s="29"/>
      <c r="I14" s="3"/>
    </row>
    <row r="15" spans="1:9" s="2" customFormat="1" ht="94.5" customHeight="1" x14ac:dyDescent="0.4">
      <c r="A15" s="47">
        <v>45569</v>
      </c>
      <c r="B15" s="45" t="s">
        <v>44</v>
      </c>
      <c r="C15" s="48" t="s">
        <v>97</v>
      </c>
      <c r="D15" s="46"/>
      <c r="E15" s="46">
        <v>120000</v>
      </c>
      <c r="F15" s="30">
        <f t="shared" si="0"/>
        <v>11003820.599999996</v>
      </c>
      <c r="G15" s="3"/>
      <c r="H15" s="29"/>
      <c r="I15" s="3"/>
    </row>
    <row r="16" spans="1:9" s="2" customFormat="1" ht="87" customHeight="1" x14ac:dyDescent="0.4">
      <c r="A16" s="47">
        <v>45569</v>
      </c>
      <c r="B16" s="45" t="s">
        <v>45</v>
      </c>
      <c r="C16" s="48" t="s">
        <v>98</v>
      </c>
      <c r="D16" s="46"/>
      <c r="E16" s="46">
        <v>215000</v>
      </c>
      <c r="F16" s="30">
        <f t="shared" si="0"/>
        <v>10788820.599999996</v>
      </c>
      <c r="G16" s="3"/>
      <c r="H16" s="29"/>
      <c r="I16" s="3"/>
    </row>
    <row r="17" spans="1:9" s="2" customFormat="1" ht="87.75" customHeight="1" x14ac:dyDescent="0.4">
      <c r="A17" s="47">
        <v>45569</v>
      </c>
      <c r="B17" s="45" t="s">
        <v>46</v>
      </c>
      <c r="C17" s="48" t="s">
        <v>99</v>
      </c>
      <c r="D17" s="46"/>
      <c r="E17" s="46">
        <v>150000</v>
      </c>
      <c r="F17" s="30">
        <f t="shared" si="0"/>
        <v>10638820.599999996</v>
      </c>
      <c r="G17" s="3"/>
      <c r="H17" s="29"/>
      <c r="I17" s="3"/>
    </row>
    <row r="18" spans="1:9" s="2" customFormat="1" ht="70.5" customHeight="1" x14ac:dyDescent="0.4">
      <c r="A18" s="47">
        <v>45569</v>
      </c>
      <c r="B18" s="45" t="s">
        <v>47</v>
      </c>
      <c r="C18" s="48" t="s">
        <v>59</v>
      </c>
      <c r="D18" s="46"/>
      <c r="E18" s="46">
        <v>54270</v>
      </c>
      <c r="F18" s="30">
        <f t="shared" si="0"/>
        <v>10584550.599999996</v>
      </c>
      <c r="G18" s="3"/>
      <c r="H18" s="29"/>
      <c r="I18" s="3"/>
    </row>
    <row r="19" spans="1:9" s="2" customFormat="1" ht="66.75" customHeight="1" x14ac:dyDescent="0.4">
      <c r="A19" s="47">
        <v>45575</v>
      </c>
      <c r="B19" s="45" t="s">
        <v>48</v>
      </c>
      <c r="C19" s="48" t="s">
        <v>55</v>
      </c>
      <c r="D19" s="46">
        <v>450000</v>
      </c>
      <c r="E19" s="46"/>
      <c r="F19" s="30">
        <f t="shared" si="0"/>
        <v>11034550.599999996</v>
      </c>
      <c r="G19" s="3"/>
      <c r="H19" s="29"/>
      <c r="I19" s="3"/>
    </row>
    <row r="20" spans="1:9" s="2" customFormat="1" ht="63" customHeight="1" x14ac:dyDescent="0.4">
      <c r="A20" s="47">
        <v>45575</v>
      </c>
      <c r="B20" s="45" t="s">
        <v>49</v>
      </c>
      <c r="C20" s="48" t="s">
        <v>60</v>
      </c>
      <c r="D20" s="46"/>
      <c r="E20" s="46">
        <v>410000</v>
      </c>
      <c r="F20" s="30">
        <f t="shared" si="0"/>
        <v>10624550.599999996</v>
      </c>
      <c r="G20" s="3"/>
      <c r="H20" s="29"/>
      <c r="I20" s="3"/>
    </row>
    <row r="21" spans="1:9" s="2" customFormat="1" ht="64.5" customHeight="1" x14ac:dyDescent="0.4">
      <c r="A21" s="47">
        <v>45575</v>
      </c>
      <c r="B21" s="45" t="s">
        <v>50</v>
      </c>
      <c r="C21" s="48" t="s">
        <v>61</v>
      </c>
      <c r="D21" s="46"/>
      <c r="E21" s="46">
        <v>110920</v>
      </c>
      <c r="F21" s="30">
        <f t="shared" si="0"/>
        <v>10513630.599999996</v>
      </c>
      <c r="G21" s="3"/>
      <c r="H21" s="29"/>
      <c r="I21" s="3"/>
    </row>
    <row r="22" spans="1:9" s="2" customFormat="1" ht="64.5" customHeight="1" x14ac:dyDescent="0.4">
      <c r="A22" s="47">
        <v>45581</v>
      </c>
      <c r="B22" s="45" t="s">
        <v>51</v>
      </c>
      <c r="C22" s="48" t="s">
        <v>62</v>
      </c>
      <c r="D22" s="46"/>
      <c r="E22" s="46">
        <v>11580.47</v>
      </c>
      <c r="F22" s="30">
        <f t="shared" si="0"/>
        <v>10502050.129999995</v>
      </c>
      <c r="G22" s="3"/>
      <c r="H22" s="29"/>
      <c r="I22" s="3"/>
    </row>
    <row r="23" spans="1:9" s="2" customFormat="1" ht="57" customHeight="1" x14ac:dyDescent="0.4">
      <c r="A23" s="47">
        <v>45582</v>
      </c>
      <c r="B23" s="45" t="s">
        <v>52</v>
      </c>
      <c r="C23" s="48" t="s">
        <v>63</v>
      </c>
      <c r="D23" s="46"/>
      <c r="E23" s="46">
        <v>745</v>
      </c>
      <c r="F23" s="30">
        <f t="shared" si="0"/>
        <v>10501305.129999995</v>
      </c>
      <c r="G23" s="3"/>
      <c r="H23" s="29"/>
      <c r="I23" s="3"/>
    </row>
    <row r="24" spans="1:9" s="2" customFormat="1" ht="66" customHeight="1" x14ac:dyDescent="0.4">
      <c r="A24" s="47">
        <v>45583</v>
      </c>
      <c r="B24" s="45" t="s">
        <v>64</v>
      </c>
      <c r="C24" s="48" t="s">
        <v>82</v>
      </c>
      <c r="D24" s="46"/>
      <c r="E24" s="46">
        <v>165000</v>
      </c>
      <c r="F24" s="30">
        <f t="shared" si="0"/>
        <v>10336305.129999995</v>
      </c>
      <c r="G24" s="3"/>
      <c r="H24" s="29"/>
      <c r="I24" s="3"/>
    </row>
    <row r="25" spans="1:9" s="2" customFormat="1" ht="54.75" customHeight="1" x14ac:dyDescent="0.45">
      <c r="A25" s="47">
        <v>45587</v>
      </c>
      <c r="B25" s="45" t="s">
        <v>65</v>
      </c>
      <c r="C25" s="48" t="s">
        <v>83</v>
      </c>
      <c r="D25" s="46"/>
      <c r="E25" s="46">
        <v>26000</v>
      </c>
      <c r="F25" s="44">
        <f t="shared" si="0"/>
        <v>10310305.129999995</v>
      </c>
      <c r="G25" s="3"/>
      <c r="H25" s="29"/>
      <c r="I25" s="3"/>
    </row>
    <row r="26" spans="1:9" s="2" customFormat="1" ht="63.75" customHeight="1" x14ac:dyDescent="0.45">
      <c r="A26" s="47">
        <v>45587</v>
      </c>
      <c r="B26" s="45" t="s">
        <v>66</v>
      </c>
      <c r="C26" s="48" t="s">
        <v>84</v>
      </c>
      <c r="D26" s="46"/>
      <c r="E26" s="46">
        <v>15930</v>
      </c>
      <c r="F26" s="44">
        <f t="shared" si="0"/>
        <v>10294375.129999995</v>
      </c>
      <c r="G26" s="3"/>
      <c r="H26" s="29"/>
      <c r="I26" s="3"/>
    </row>
    <row r="27" spans="1:9" s="2" customFormat="1" ht="80.25" customHeight="1" x14ac:dyDescent="0.45">
      <c r="A27" s="47">
        <v>45588</v>
      </c>
      <c r="B27" s="45" t="s">
        <v>67</v>
      </c>
      <c r="C27" s="48" t="s">
        <v>85</v>
      </c>
      <c r="D27" s="46"/>
      <c r="E27" s="46">
        <v>8479</v>
      </c>
      <c r="F27" s="44">
        <f t="shared" si="0"/>
        <v>10285896.129999995</v>
      </c>
      <c r="G27" s="3"/>
      <c r="H27" s="29"/>
      <c r="I27" s="3"/>
    </row>
    <row r="28" spans="1:9" s="2" customFormat="1" ht="69.75" customHeight="1" x14ac:dyDescent="0.45">
      <c r="A28" s="47">
        <v>45588</v>
      </c>
      <c r="B28" s="45" t="s">
        <v>68</v>
      </c>
      <c r="C28" s="45" t="s">
        <v>86</v>
      </c>
      <c r="D28" s="46"/>
      <c r="E28" s="46">
        <v>265000</v>
      </c>
      <c r="F28" s="44">
        <f t="shared" si="0"/>
        <v>10020896.129999995</v>
      </c>
      <c r="G28" s="3"/>
      <c r="H28" s="29"/>
      <c r="I28" s="3"/>
    </row>
    <row r="29" spans="1:9" s="2" customFormat="1" ht="69.75" customHeight="1" x14ac:dyDescent="0.45">
      <c r="A29" s="47">
        <v>45588</v>
      </c>
      <c r="B29" s="45" t="s">
        <v>69</v>
      </c>
      <c r="C29" s="48" t="s">
        <v>87</v>
      </c>
      <c r="D29" s="46">
        <v>97800</v>
      </c>
      <c r="E29" s="46"/>
      <c r="F29" s="44">
        <f t="shared" si="0"/>
        <v>10118696.129999995</v>
      </c>
      <c r="G29" s="3"/>
      <c r="H29" s="29"/>
      <c r="I29" s="3"/>
    </row>
    <row r="30" spans="1:9" s="2" customFormat="1" ht="69.75" customHeight="1" x14ac:dyDescent="0.45">
      <c r="A30" s="47">
        <v>45590</v>
      </c>
      <c r="B30" s="45" t="s">
        <v>70</v>
      </c>
      <c r="C30" s="48" t="s">
        <v>88</v>
      </c>
      <c r="D30" s="46"/>
      <c r="E30" s="46">
        <v>3000</v>
      </c>
      <c r="F30" s="44">
        <f t="shared" si="0"/>
        <v>10115696.129999995</v>
      </c>
      <c r="G30" s="3"/>
      <c r="H30" s="29"/>
      <c r="I30" s="3"/>
    </row>
    <row r="31" spans="1:9" s="2" customFormat="1" ht="69.75" customHeight="1" x14ac:dyDescent="0.45">
      <c r="A31" s="47">
        <v>45590</v>
      </c>
      <c r="B31" s="45" t="s">
        <v>71</v>
      </c>
      <c r="C31" s="48" t="s">
        <v>89</v>
      </c>
      <c r="D31" s="46"/>
      <c r="E31" s="46">
        <v>14197.79</v>
      </c>
      <c r="F31" s="44">
        <f t="shared" si="0"/>
        <v>10101498.339999996</v>
      </c>
      <c r="G31" s="3"/>
      <c r="H31" s="29"/>
      <c r="I31" s="3"/>
    </row>
    <row r="32" spans="1:9" s="2" customFormat="1" ht="69.75" customHeight="1" x14ac:dyDescent="0.45">
      <c r="A32" s="47">
        <v>45590</v>
      </c>
      <c r="B32" s="45" t="s">
        <v>72</v>
      </c>
      <c r="C32" s="48" t="s">
        <v>90</v>
      </c>
      <c r="D32" s="46"/>
      <c r="E32" s="46">
        <v>120714</v>
      </c>
      <c r="F32" s="44">
        <f t="shared" si="0"/>
        <v>9980784.3399999961</v>
      </c>
      <c r="G32" s="3"/>
      <c r="H32" s="29"/>
      <c r="I32" s="3"/>
    </row>
    <row r="33" spans="1:9" s="2" customFormat="1" ht="69.75" customHeight="1" x14ac:dyDescent="0.45">
      <c r="A33" s="47">
        <v>45590</v>
      </c>
      <c r="B33" s="45" t="s">
        <v>73</v>
      </c>
      <c r="C33" s="48" t="s">
        <v>91</v>
      </c>
      <c r="D33" s="46"/>
      <c r="E33" s="46">
        <v>59591.77</v>
      </c>
      <c r="F33" s="44">
        <f t="shared" si="0"/>
        <v>9921192.5699999966</v>
      </c>
      <c r="G33" s="3"/>
      <c r="H33" s="29"/>
      <c r="I33" s="3"/>
    </row>
    <row r="34" spans="1:9" s="2" customFormat="1" ht="69.75" customHeight="1" x14ac:dyDescent="0.45">
      <c r="A34" s="47">
        <v>45594</v>
      </c>
      <c r="B34" s="45" t="s">
        <v>74</v>
      </c>
      <c r="C34" s="48" t="s">
        <v>92</v>
      </c>
      <c r="D34" s="46"/>
      <c r="E34" s="46">
        <v>986433.07</v>
      </c>
      <c r="F34" s="44">
        <f t="shared" si="0"/>
        <v>8934759.4999999963</v>
      </c>
      <c r="G34" s="3"/>
      <c r="H34" s="29"/>
      <c r="I34" s="3"/>
    </row>
    <row r="35" spans="1:9" s="2" customFormat="1" ht="69.75" customHeight="1" x14ac:dyDescent="0.45">
      <c r="A35" s="47">
        <v>45594</v>
      </c>
      <c r="B35" s="45" t="s">
        <v>75</v>
      </c>
      <c r="C35" s="48" t="s">
        <v>100</v>
      </c>
      <c r="D35" s="46"/>
      <c r="E35" s="46">
        <v>140000</v>
      </c>
      <c r="F35" s="44">
        <f t="shared" si="0"/>
        <v>8794759.4999999963</v>
      </c>
      <c r="G35" s="3"/>
      <c r="H35" s="29"/>
      <c r="I35" s="3"/>
    </row>
    <row r="36" spans="1:9" s="2" customFormat="1" ht="69.75" customHeight="1" x14ac:dyDescent="0.45">
      <c r="A36" s="47">
        <v>45594</v>
      </c>
      <c r="B36" s="45" t="s">
        <v>76</v>
      </c>
      <c r="C36" s="48" t="s">
        <v>101</v>
      </c>
      <c r="D36" s="46"/>
      <c r="E36" s="46">
        <v>150000</v>
      </c>
      <c r="F36" s="44">
        <f t="shared" si="0"/>
        <v>8644759.4999999963</v>
      </c>
      <c r="G36" s="3"/>
      <c r="H36" s="29"/>
      <c r="I36" s="3"/>
    </row>
    <row r="37" spans="1:9" s="2" customFormat="1" ht="69.75" customHeight="1" x14ac:dyDescent="0.45">
      <c r="A37" s="47">
        <v>45594</v>
      </c>
      <c r="B37" s="45" t="s">
        <v>77</v>
      </c>
      <c r="C37" s="48" t="s">
        <v>102</v>
      </c>
      <c r="D37" s="46"/>
      <c r="E37" s="46">
        <v>215000</v>
      </c>
      <c r="F37" s="44">
        <f t="shared" si="0"/>
        <v>8429759.4999999963</v>
      </c>
      <c r="G37" s="3"/>
      <c r="H37" s="29"/>
      <c r="I37" s="3"/>
    </row>
    <row r="38" spans="1:9" s="2" customFormat="1" ht="69.75" customHeight="1" x14ac:dyDescent="0.45">
      <c r="A38" s="47">
        <v>45594</v>
      </c>
      <c r="B38" s="45" t="s">
        <v>78</v>
      </c>
      <c r="C38" s="48" t="s">
        <v>103</v>
      </c>
      <c r="D38" s="46"/>
      <c r="E38" s="46">
        <v>120000</v>
      </c>
      <c r="F38" s="44">
        <f t="shared" si="0"/>
        <v>8309759.4999999963</v>
      </c>
      <c r="G38" s="3"/>
      <c r="H38" s="29"/>
      <c r="I38" s="3"/>
    </row>
    <row r="39" spans="1:9" s="2" customFormat="1" ht="69.75" customHeight="1" x14ac:dyDescent="0.45">
      <c r="A39" s="47">
        <v>45594</v>
      </c>
      <c r="B39" s="45" t="s">
        <v>79</v>
      </c>
      <c r="C39" s="48" t="s">
        <v>93</v>
      </c>
      <c r="D39" s="46">
        <v>20370</v>
      </c>
      <c r="E39" s="46"/>
      <c r="F39" s="44">
        <f t="shared" si="0"/>
        <v>8330129.4999999963</v>
      </c>
      <c r="G39" s="3"/>
      <c r="H39" s="29"/>
      <c r="I39" s="3"/>
    </row>
    <row r="40" spans="1:9" s="2" customFormat="1" ht="69.75" customHeight="1" x14ac:dyDescent="0.45">
      <c r="A40" s="47">
        <v>45594</v>
      </c>
      <c r="B40" s="45" t="s">
        <v>80</v>
      </c>
      <c r="C40" s="48" t="s">
        <v>94</v>
      </c>
      <c r="D40" s="46">
        <v>1666.13</v>
      </c>
      <c r="E40" s="46"/>
      <c r="F40" s="44">
        <f t="shared" si="0"/>
        <v>8331795.6299999962</v>
      </c>
      <c r="G40" s="3"/>
      <c r="H40" s="29"/>
      <c r="I40" s="3"/>
    </row>
    <row r="41" spans="1:9" s="2" customFormat="1" ht="69.75" customHeight="1" x14ac:dyDescent="0.45">
      <c r="A41" s="47">
        <v>45595</v>
      </c>
      <c r="B41" s="45" t="s">
        <v>81</v>
      </c>
      <c r="C41" s="48" t="s">
        <v>95</v>
      </c>
      <c r="D41" s="46"/>
      <c r="E41" s="46">
        <v>78057</v>
      </c>
      <c r="F41" s="44">
        <f t="shared" si="0"/>
        <v>8253738.6299999962</v>
      </c>
      <c r="G41" s="3"/>
      <c r="H41" s="29"/>
      <c r="I41" s="3"/>
    </row>
    <row r="42" spans="1:9" s="2" customFormat="1" ht="69.75" hidden="1" customHeight="1" x14ac:dyDescent="0.45">
      <c r="A42" s="47"/>
      <c r="B42" s="45"/>
      <c r="C42" s="51"/>
      <c r="D42" s="46"/>
      <c r="E42" s="46"/>
      <c r="F42" s="44">
        <f t="shared" si="0"/>
        <v>8253738.6299999962</v>
      </c>
      <c r="G42" s="3"/>
      <c r="H42" s="29"/>
      <c r="I42" s="3"/>
    </row>
    <row r="43" spans="1:9" s="2" customFormat="1" ht="69.75" hidden="1" customHeight="1" x14ac:dyDescent="0.45">
      <c r="A43" s="47"/>
      <c r="B43" s="45"/>
      <c r="C43" s="51"/>
      <c r="D43" s="46"/>
      <c r="E43" s="46"/>
      <c r="F43" s="44">
        <f t="shared" si="0"/>
        <v>8253738.6299999962</v>
      </c>
      <c r="G43" s="3"/>
      <c r="H43" s="29"/>
      <c r="I43" s="3"/>
    </row>
    <row r="44" spans="1:9" s="2" customFormat="1" ht="69.75" hidden="1" customHeight="1" x14ac:dyDescent="0.45">
      <c r="A44" s="47"/>
      <c r="B44" s="45"/>
      <c r="C44" s="51"/>
      <c r="D44" s="46"/>
      <c r="E44" s="46"/>
      <c r="F44" s="44">
        <f t="shared" si="0"/>
        <v>8253738.6299999962</v>
      </c>
      <c r="G44" s="3"/>
      <c r="H44" s="29"/>
      <c r="I44" s="3"/>
    </row>
    <row r="45" spans="1:9" s="2" customFormat="1" ht="69.75" hidden="1" customHeight="1" x14ac:dyDescent="0.45">
      <c r="A45" s="47"/>
      <c r="B45" s="45"/>
      <c r="C45" s="51"/>
      <c r="D45" s="46"/>
      <c r="E45" s="46"/>
      <c r="F45" s="44">
        <f t="shared" si="0"/>
        <v>8253738.6299999962</v>
      </c>
      <c r="G45" s="3"/>
      <c r="H45" s="29"/>
      <c r="I45" s="3"/>
    </row>
    <row r="46" spans="1:9" s="2" customFormat="1" ht="69.75" hidden="1" customHeight="1" x14ac:dyDescent="0.45">
      <c r="A46" s="47"/>
      <c r="B46" s="45"/>
      <c r="C46" s="51"/>
      <c r="D46" s="46"/>
      <c r="E46" s="46"/>
      <c r="F46" s="44">
        <f t="shared" si="0"/>
        <v>8253738.6299999962</v>
      </c>
      <c r="G46" s="3"/>
      <c r="H46" s="29"/>
      <c r="I46" s="3"/>
    </row>
    <row r="47" spans="1:9" s="2" customFormat="1" ht="69.75" hidden="1" customHeight="1" x14ac:dyDescent="0.45">
      <c r="A47" s="47"/>
      <c r="B47" s="45"/>
      <c r="C47" s="51"/>
      <c r="D47" s="46"/>
      <c r="E47" s="46"/>
      <c r="F47" s="44">
        <f t="shared" si="0"/>
        <v>8253738.6299999962</v>
      </c>
      <c r="G47" s="3"/>
      <c r="H47" s="29"/>
      <c r="I47" s="3"/>
    </row>
    <row r="48" spans="1:9" s="2" customFormat="1" ht="69.75" hidden="1" customHeight="1" x14ac:dyDescent="0.45">
      <c r="A48" s="47"/>
      <c r="B48" s="45"/>
      <c r="C48" s="51"/>
      <c r="D48" s="46"/>
      <c r="E48" s="46"/>
      <c r="F48" s="44">
        <f t="shared" si="0"/>
        <v>8253738.6299999962</v>
      </c>
      <c r="G48" s="3"/>
      <c r="H48" s="29"/>
      <c r="I48" s="3"/>
    </row>
    <row r="49" spans="1:9" s="2" customFormat="1" ht="69.75" hidden="1" customHeight="1" x14ac:dyDescent="0.45">
      <c r="A49" s="47"/>
      <c r="B49" s="45"/>
      <c r="C49" s="51"/>
      <c r="D49" s="46"/>
      <c r="E49" s="46"/>
      <c r="F49" s="44">
        <f t="shared" si="0"/>
        <v>8253738.6299999962</v>
      </c>
      <c r="G49" s="3"/>
      <c r="H49" s="29"/>
      <c r="I49" s="3"/>
    </row>
    <row r="50" spans="1:9" s="2" customFormat="1" ht="69.75" hidden="1" customHeight="1" x14ac:dyDescent="0.45">
      <c r="A50" s="47"/>
      <c r="B50" s="45"/>
      <c r="C50" s="51"/>
      <c r="D50" s="46"/>
      <c r="E50" s="46"/>
      <c r="F50" s="44">
        <f t="shared" si="0"/>
        <v>8253738.6299999962</v>
      </c>
      <c r="G50" s="3"/>
      <c r="H50" s="29"/>
      <c r="I50" s="3"/>
    </row>
    <row r="51" spans="1:9" s="2" customFormat="1" ht="58.5" hidden="1" customHeight="1" x14ac:dyDescent="0.45">
      <c r="A51" s="47"/>
      <c r="B51" s="45"/>
      <c r="C51" s="50"/>
      <c r="D51" s="46"/>
      <c r="E51" s="46"/>
      <c r="F51" s="44">
        <f t="shared" si="0"/>
        <v>8253738.6299999962</v>
      </c>
      <c r="G51" s="3"/>
      <c r="H51" s="29"/>
      <c r="I51" s="3"/>
    </row>
    <row r="52" spans="1:9" s="2" customFormat="1" ht="66.75" hidden="1" customHeight="1" x14ac:dyDescent="0.45">
      <c r="A52" s="47"/>
      <c r="B52" s="45"/>
      <c r="C52" s="48"/>
      <c r="D52" s="46"/>
      <c r="E52" s="46"/>
      <c r="F52" s="44">
        <f t="shared" si="0"/>
        <v>8253738.6299999962</v>
      </c>
      <c r="G52" s="3"/>
      <c r="H52" s="29"/>
      <c r="I52" s="3"/>
    </row>
    <row r="53" spans="1:9" s="3" customFormat="1" ht="60.75" hidden="1" customHeight="1" x14ac:dyDescent="0.45">
      <c r="A53" s="47"/>
      <c r="B53" s="45"/>
      <c r="C53" s="51"/>
      <c r="D53" s="46"/>
      <c r="E53" s="46"/>
      <c r="F53" s="44">
        <f t="shared" si="0"/>
        <v>8253738.6299999962</v>
      </c>
      <c r="H53" s="33"/>
    </row>
    <row r="54" spans="1:9" s="3" customFormat="1" ht="68.25" hidden="1" customHeight="1" x14ac:dyDescent="0.45">
      <c r="A54" s="47"/>
      <c r="B54" s="45"/>
      <c r="C54" s="50"/>
      <c r="D54" s="46"/>
      <c r="E54" s="46"/>
      <c r="F54" s="44">
        <f t="shared" si="0"/>
        <v>8253738.6299999962</v>
      </c>
      <c r="H54" s="33"/>
    </row>
    <row r="55" spans="1:9" s="3" customFormat="1" ht="54" hidden="1" customHeight="1" x14ac:dyDescent="0.45">
      <c r="A55" s="47"/>
      <c r="B55" s="45"/>
      <c r="C55" s="50"/>
      <c r="D55" s="46"/>
      <c r="E55" s="46"/>
      <c r="F55" s="44">
        <f t="shared" si="0"/>
        <v>8253738.6299999962</v>
      </c>
      <c r="H55" s="33"/>
    </row>
    <row r="56" spans="1:9" s="3" customFormat="1" ht="60.75" hidden="1" customHeight="1" x14ac:dyDescent="0.45">
      <c r="A56" s="47"/>
      <c r="B56" s="45"/>
      <c r="C56" s="50"/>
      <c r="D56" s="46"/>
      <c r="E56" s="46"/>
      <c r="F56" s="44">
        <f t="shared" si="0"/>
        <v>8253738.6299999962</v>
      </c>
      <c r="H56" s="33"/>
    </row>
    <row r="57" spans="1:9" s="3" customFormat="1" ht="63" hidden="1" customHeight="1" x14ac:dyDescent="0.4">
      <c r="A57" s="47"/>
      <c r="B57" s="45"/>
      <c r="C57" s="50"/>
      <c r="D57" s="46"/>
      <c r="E57" s="46"/>
      <c r="F57" s="40">
        <f t="shared" si="0"/>
        <v>8253738.6299999962</v>
      </c>
      <c r="H57" s="33"/>
    </row>
    <row r="58" spans="1:9" s="3" customFormat="1" ht="24.75" hidden="1" customHeight="1" x14ac:dyDescent="0.4">
      <c r="A58" s="47"/>
      <c r="B58" s="45"/>
      <c r="C58" s="45"/>
      <c r="D58" s="46"/>
      <c r="E58" s="46"/>
      <c r="F58" s="40">
        <f t="shared" si="0"/>
        <v>8253738.6299999962</v>
      </c>
      <c r="H58" s="33"/>
    </row>
    <row r="59" spans="1:9" s="3" customFormat="1" ht="24.75" customHeight="1" x14ac:dyDescent="0.45">
      <c r="A59" s="20"/>
      <c r="B59" s="21"/>
      <c r="C59" s="36" t="s">
        <v>7</v>
      </c>
      <c r="D59" s="22">
        <f>SUM(D10:D58)</f>
        <v>5181826.13</v>
      </c>
      <c r="E59" s="23">
        <f>SUM(E10:E58)</f>
        <v>3697975.1</v>
      </c>
      <c r="F59" s="49">
        <f>+F8+D59-E59</f>
        <v>8253738.6299999971</v>
      </c>
      <c r="H59" s="33"/>
    </row>
    <row r="60" spans="1:9" s="1" customFormat="1" ht="50.1" customHeight="1" x14ac:dyDescent="0.2">
      <c r="A60" s="18"/>
      <c r="B60" s="18"/>
      <c r="C60" s="37"/>
      <c r="D60" s="6"/>
      <c r="E60" s="6"/>
      <c r="F60" s="4"/>
      <c r="G60" s="5"/>
      <c r="H60" s="34"/>
      <c r="I60" s="5"/>
    </row>
    <row r="61" spans="1:9" s="1" customFormat="1" ht="50.1" customHeight="1" x14ac:dyDescent="0.2">
      <c r="A61" s="18"/>
      <c r="B61" s="18"/>
      <c r="C61" s="37"/>
      <c r="D61" s="6"/>
      <c r="E61" s="6"/>
      <c r="F61" s="4" t="s">
        <v>8</v>
      </c>
      <c r="G61" s="5"/>
      <c r="H61" s="34"/>
      <c r="I61" s="5"/>
    </row>
    <row r="62" spans="1:9" s="1" customFormat="1" ht="49.5" customHeight="1" x14ac:dyDescent="0.2">
      <c r="A62" s="18"/>
      <c r="B62" s="18"/>
      <c r="C62" s="37"/>
      <c r="D62" s="6"/>
      <c r="E62" s="6"/>
      <c r="F62" s="4"/>
      <c r="G62" s="5"/>
      <c r="H62" s="34"/>
      <c r="I62" s="5"/>
    </row>
    <row r="63" spans="1:9" s="1" customFormat="1" ht="50.1" customHeight="1" x14ac:dyDescent="0.35">
      <c r="A63" s="18"/>
      <c r="B63" s="18"/>
      <c r="C63" s="37"/>
      <c r="D63" s="6"/>
      <c r="E63" s="54" t="s">
        <v>37</v>
      </c>
      <c r="F63" s="54"/>
      <c r="G63" s="5"/>
      <c r="H63" s="34"/>
      <c r="I63" s="5"/>
    </row>
    <row r="64" spans="1:9" ht="33.75" customHeight="1" x14ac:dyDescent="0.35">
      <c r="D64" s="6"/>
      <c r="E64" s="53" t="s">
        <v>38</v>
      </c>
      <c r="F64" s="53"/>
    </row>
    <row r="65" spans="3:6" ht="30" customHeight="1" x14ac:dyDescent="0.35">
      <c r="D65" s="6"/>
      <c r="E65" s="53"/>
      <c r="F65" s="53"/>
    </row>
    <row r="66" spans="3:6" ht="50.1" customHeight="1" x14ac:dyDescent="0.2">
      <c r="F66" s="7" t="s">
        <v>8</v>
      </c>
    </row>
    <row r="69" spans="3:6" ht="50.1" customHeight="1" x14ac:dyDescent="0.2">
      <c r="C69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65:F65"/>
    <mergeCell ref="E64:F64"/>
    <mergeCell ref="E63:F63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23" orientation="landscape" r:id="rId1"/>
  <rowBreaks count="1" manualBreakCount="1">
    <brk id="2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OCTUBRE 2024</vt:lpstr>
      <vt:lpstr>Sheet1</vt:lpstr>
      <vt:lpstr>'OCTUBRE 2024'!Print_Area</vt:lpstr>
      <vt:lpstr>'OCTUBRE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2024-11-08T19:35:33Z</cp:lastPrinted>
  <dcterms:created xsi:type="dcterms:W3CDTF">2006-07-11T17:39:34Z</dcterms:created>
  <dcterms:modified xsi:type="dcterms:W3CDTF">2024-11-08T19:37:46Z</dcterms:modified>
</cp:coreProperties>
</file>