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4183C2DD-B1C6-47F1-BDB8-FBBF385268C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DICIEMBRE 2024" sheetId="13" r:id="rId1"/>
    <sheet name="Sheet1" sheetId="12" state="hidden" r:id="rId2"/>
  </sheets>
  <definedNames>
    <definedName name="_xlnm.Print_Area" localSheetId="0">'DICIEMBRE 2024'!$A$1:$F$75</definedName>
    <definedName name="_xlnm.Print_Titles" localSheetId="0">'DICIEMBRE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<sst xmlns="http://schemas.openxmlformats.org/spreadsheetml/2006/main" count="114" uniqueCount="96">
  <si>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</si>
  <si>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</si>
  <si>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</si>
  <si>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</si>
  <si>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</si>
  <si>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</si>
  <si>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</si>
  <si>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</si>
  <si>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</si>
  <si>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</si>
  <si>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</si>
  <si>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</si>
  <si>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</si>
  <si>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</si>
  <si>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</si>
  <si>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</si>
  <si>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</si>
  <si>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</si>
  <si>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</si>
  <si>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</si>
  <si>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</si>
  <si>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</si>
  <si>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</si>
  <si>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</si>
  <si>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</si>
  <si>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</si>
  <si>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</si>
  <si>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</si>
  <si>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</si>
  <si>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</si>
  <si>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</si>
  <si>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</si>
  <si>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</si>
  <si>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</si>
  <si>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</si>
  <si>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</si>
  <si>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</si>
  <si>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</si>
  <si>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</si>
  <si>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diciembre  del 2024</t>
  </si>
  <si>
    <t>14468</t>
  </si>
  <si>
    <t>14469</t>
  </si>
  <si>
    <t>LIB. #4974-1</t>
  </si>
  <si>
    <t>LIB. #5014-1</t>
  </si>
  <si>
    <t>LIB. #5130-1</t>
  </si>
  <si>
    <t>14482</t>
  </si>
  <si>
    <t>14479</t>
  </si>
  <si>
    <t>14483</t>
  </si>
  <si>
    <t>14485</t>
  </si>
  <si>
    <t>14486</t>
  </si>
  <si>
    <t>LIB. #5277-1</t>
  </si>
  <si>
    <t>LIB. #5278-1</t>
  </si>
  <si>
    <t>LIB. #5280-1</t>
  </si>
  <si>
    <t>LIB. #5314-1</t>
  </si>
  <si>
    <t>LIB. #5179-1</t>
  </si>
  <si>
    <t>LIB. #5334-1</t>
  </si>
  <si>
    <t>LIB. #5335-1</t>
  </si>
  <si>
    <t>LIB. #5353-1</t>
  </si>
  <si>
    <t>LIB. #5336-1</t>
  </si>
  <si>
    <t>14490</t>
  </si>
  <si>
    <t>LIB. #5519-1</t>
  </si>
  <si>
    <t>LIB. #5716-1</t>
  </si>
  <si>
    <t>LIB. #5511-1</t>
  </si>
  <si>
    <t>LIB. #5508-1</t>
  </si>
  <si>
    <t>LIB. #5857-1</t>
  </si>
  <si>
    <t>LIB. #5769-1</t>
  </si>
  <si>
    <t>LIB. #5775-1</t>
  </si>
  <si>
    <t>LIB. #5417-1</t>
  </si>
  <si>
    <t>P/REG. DEPOSITO  CXC  BANCO QIK CORRESPONDIENTE A 3,399  TRANSACCIONES DE LOS SERVICIOS PRESTADOS A TRAVES DE LA RED BANCARIA, MES DE NOVIEMBRE 2024, S/ANEXOS</t>
  </si>
  <si>
    <t>P/REG. DEPOSITO POR CONCEPTO DE LIQ. LIB. #3417-1, POR CONCEPTO DE VIATICOS DENTRO DEL PAIS, EL CUAL NO FUE REALIZADO, S/ANEXOS.</t>
  </si>
  <si>
    <t>SOSTENIBILIDAD 3RS, P/REG. LIB. #5014-1, PAGO FACTURA #B1500000225 POR SERVICIOS DE RECOGIDA RESIDUOS RECICLABLES, PROYECTO 3RS, CORRESPONDIENTE AL MES DE NOVIEMBRE 2024, SEGÚN ORDEN DE COMPRA #TSS-2</t>
  </si>
  <si>
    <t>INSTITUTO NACIONAL DE ADMINISTRACION PUBLICA, P/reg. LIB. #5130-1, PAGO factura #B1500000815, por concepto de capacitación “Gestion Del Talento Humano”, para (06) colaborador de la TSS según acuerdo interinstitucional TSS-INAP</t>
  </si>
  <si>
    <t>P/REG. DEPOSITO POR CONCEPTO DE CXC UNIPAGO CONTRIBUCIONES, SEGUN CONTRATO, CORRESPONDIENTE AL MES DE NOVIEMBRE 2024, S/ANEXOS</t>
  </si>
  <si>
    <t>P/REG. DEPOSITO POR CONCEPTO DE CXC EMPLEADOS (SR. HENRY SAHDALA) POR CONCEPTO DE USO DE FLOTA INSTITUCIONAL, SEGUN ANEXOS.</t>
  </si>
  <si>
    <t>P/REG. DEPOSITO (INFOTEP) CORRESP. A 76,485  TRANSACCIONES DE LOS SERVICIOS PRESTADOS A TRAVES DE LA RED BANCARIA, MES DE OCTUBRE 2024, S/ANEXOS</t>
  </si>
  <si>
    <t>P/REG. DEPOSITO POR CONCEPTO DE CXC UNIPAGO  TRANSACCIONES BANCO TSS, SEGUN CONTRATO, CORRESPONDIENTE AL MES DE NOVIEMBRE 2024, S/ANEXOS.</t>
  </si>
  <si>
    <t>PARA REGISTRAR DEPOSITO POR CONCEPTO DE PENALIDADES APLICADAS A LOS BANCOS RECAUDADORES EN EL  MES DE OCTUBRE 2024 Y BANCO CARIBRE MES AGOSTO 2024, S/ANEXOS.</t>
  </si>
  <si>
    <t>P/REG. DEPOSITO POR CONCEPTO DE RECLAMACION  NO. 500421 POR SINIESTRO D/F 06/08/2024, CORRESP. POLIZA NO. 2-2-204-0056864, POR ROBO EQUIPOS ELECTRONICOS (MARTIN</t>
  </si>
  <si>
    <t>Oficina Gubernamental de Tecnologia de la Informacion y Comunicacion,  P/REG. lib. #5277-1, pago  FACTURA #B1500003482 POR DE APORTE (ALQUILER) PARA EL SOSTENIMIENTO DE LA OPERACIÓN DEL ESPACIO FÍSICO QUE OCUPA LA TSS EN EL PUNTO GOB-SAMBIL, CORRESP. AL MES DE DICIEMBRE 2024, SEGÚN ACUERDO DE COOPERACIÓN INTERINSTITUCIONAL.</t>
  </si>
  <si>
    <t>Oficina Gubernamental de Tecnologia de la Informacion y Comunicacion P/REG. lib. #5278-1, pago FACTURA #B1500003445, POR APORTE (ALQUILER) PARA EL SOSTENIMIENTO DE LA OPERACIÓN DEL ESPACIO FÍSICO QUE OCUPA LA TSS EN EL PUNTO GOB-SANTIAGO, CORRESP. AL MES DE DICIEMBRE 2024, SEGÚN ACUERDO DE COOPERACIÓN INTERINSTITUCIONAL.</t>
  </si>
  <si>
    <t>Oficina Gubernamental de Tecnologia de la Informacion y Comunicacion, P/REG. lib. #5280-1, pago FACTURA #B1500003471, POR APORTE (ALQUILER) PARA EL SOSTENIMIENTO DE LA OPERACIÓN DEL ESPACIO FÍSICO QUE OCUPA LA TSS EN EL PUNTO GOB-MEGACENTRO, CORRESP. AL MES DE DICIEMBRE 2024, SEGÚN ACUERDO DE COOPERACIÓN INTERINSTITUCIONAL.</t>
  </si>
  <si>
    <t>Natividad Reynoso Castillo, P/REG. FACTURA #B1500000221, POR CONCEPTO DE ALQUILER LOCAL COMERCIAL NO. 2 DE LA PLAZA REYNOSO (OFICINA REGIONAL BÁVARO), CORRESP.  AL MES DE DICIEMBRE 2024.-</t>
  </si>
  <si>
    <t>Banco Reservas, P/REG. CONSUMO DE COMBUSTIBLE VISA FLOTILLA CORPORATIVA TSS, CORRESP. CORTE 02 DE DICIEMBRE 2024.-</t>
  </si>
  <si>
    <t>V Energy, S. A., P/Reg. Fact. #E450000000455 Y #E450000000472,  adquisición combustible para uso vehículos Institucionales de la TSS s/orden de compra #TSS-2024-00256.</t>
  </si>
  <si>
    <t>Oficina Gubernamental de Tecnologia de la Informacion y Comunicacion, P/REG. lib. #5335-1, Pago FACTURA #B1500003486, POR APORTE (ALQUILER) PARA EL SOSTENIMIENTO DE LA OPERACIÓN DEL ESPACIO FÍSICO QUE OCUPA LA TSS EN EL PUNTO GOB-OCCIDENTAL MALL,</t>
  </si>
  <si>
    <t xml:space="preserve">ARCHIVO GENERAL DE LA NACION, P/reg. factura #E450000000041, por concepto de Servicio de capacitación: </t>
  </si>
  <si>
    <t>Ernesta Minaya Rivera, P/REG. FACTURA #B1500000130, POR CONCEPTO DE ALQUILER LOCAL COMERCIAL UBICADO EN LA CALLE BELLER #95, PRIMER NIVEL, (OFICINA REGIONAL PUERTO PLATA), CORRESP.</t>
  </si>
  <si>
    <t>VIGILANTES NAVIEROS DEL CARIBE, P/reg. fact. #B1500000107 Y #B1500000108, por servicios de vigilante de seguridad física para las Oficinas ubicadas en TSS Plaza Naco, GMR, Regional TSS SFM, Bá</t>
  </si>
  <si>
    <t>V Energy, S. A., Pago Fact. #E450000000485 y #E450000000503, #E450000028500, #E450000028501 adquisición combustible para uso vehículos Institucionales de la TSS s/orden de compr</t>
  </si>
  <si>
    <t>SOSTENIBILIDAD 3RS, INC, P/REG. FACTURA #B1500000232 POR SERVICIOS DE RECOGIDA RESIDUOS RECICLABLES, PROYECTO 3RS, CORRESPONDIENTE AL MES DE DICIEMBRE 2024, SEGÚN ORDEN DE COMPRA #</t>
  </si>
  <si>
    <t>V Energy, S. A., P/REG. FACT. #E450000000436 ADQUISICIÓN COMBUSTIBLE PARA USO VEHÍCULOS INSTITUCIONALES DE LA TSS S/ORDEN DE COMPRA #TSS-2024-00078</t>
  </si>
  <si>
    <t>V Energy, S. A. P/REG. FACT. #E450000000509 ADQUISICIÓN COMBUSTIBLE PARA USO VEHÍCULOS INSTITUCIONALES DE LA TSS S/ORDEN DE COMPRA #TSS-2024-00256</t>
  </si>
  <si>
    <t>E&amp;E CONSULTORES Y ASESORES, P/REG. FACTURA #B1500000043, POR CONCEPTO DE CAPACITACIÓN EN 'CURSOS EN ADMINISTRACIÓN DE PROYECTOS' Y 'CURSOS EN CONTABILIDAD FISCAL' PARA LOS COLABORADORES DE</t>
  </si>
  <si>
    <t>INVERSIONES PRF, SRL, P/reg. factura #B1500000711, por concepto de gastos comunes del local comercial No. 402 en el 4to. piso de la Plaza Galería 56, ubicada en San Francisco de</t>
  </si>
  <si>
    <t>Wendy'S Muebles, SRL, P/REG. FACTURA #B1500000617, POR CONCEPTO DE ALQUILER DE LOS LOCALES COMERCIALES NO. 1-D Y 2-D DEL CONDOMINIO CLAVEL (PLAZA NACO), CORRESP. AL PERIODO DEL</t>
  </si>
  <si>
    <t>V Energy, S. A., P/Reg. Fact. #E450000000431 adquisición combustible para uso vehículos Institucionales de la TSS s/orden de compra #TSS-2024-00078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</si>
</sst>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165" fontId="90" fillId="0" borderId="2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A2" zoomScale="60" zoomScaleNormal="60" zoomScaleSheetLayoutView="48" workbookViewId="0">
      <selection activeCell="C12" sqref="C12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9"/>
      <c r="B1" s="60"/>
      <c r="C1" s="60"/>
      <c r="D1" s="60"/>
      <c r="E1" s="60"/>
      <c r="F1" s="61"/>
    </row>
    <row r="2" spans="1:9" s="5" customFormat="1" ht="15" customHeight="1" x14ac:dyDescent="0.2">
      <c r="A2" s="62"/>
      <c r="B2" s="63"/>
      <c r="C2" s="63"/>
      <c r="D2" s="63"/>
      <c r="E2" s="63"/>
      <c r="F2" s="64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5" t="s">
        <v>36</v>
      </c>
      <c r="B4" s="65"/>
      <c r="C4" s="65"/>
      <c r="D4" s="65"/>
      <c r="E4" s="65"/>
      <c r="F4" s="65"/>
      <c r="G4" s="28"/>
      <c r="H4" s="28"/>
    </row>
    <row r="5" spans="1:9" s="5" customFormat="1" ht="52.5" customHeight="1" x14ac:dyDescent="0.2">
      <c r="A5" s="66" t="s">
        <v>10</v>
      </c>
      <c r="B5" s="66"/>
      <c r="C5" s="66"/>
      <c r="D5" s="66"/>
      <c r="E5" s="66"/>
      <c r="F5" s="66"/>
    </row>
    <row r="6" spans="1:9" s="5" customFormat="1" ht="41.25" customHeight="1" x14ac:dyDescent="0.2">
      <c r="A6" s="67" t="s">
        <v>9</v>
      </c>
      <c r="B6" s="67"/>
      <c r="C6" s="67"/>
      <c r="D6" s="67"/>
      <c r="E6" s="67"/>
      <c r="F6" s="67"/>
    </row>
    <row r="7" spans="1:9" s="2" customFormat="1" ht="75" customHeight="1" x14ac:dyDescent="0.4">
      <c r="A7" s="56" t="s">
        <v>39</v>
      </c>
      <c r="B7" s="57"/>
      <c r="C7" s="57"/>
      <c r="D7" s="57"/>
      <c r="E7" s="57"/>
      <c r="F7" s="58"/>
      <c r="G7" s="3"/>
      <c r="H7" s="30"/>
      <c r="I7" s="3"/>
    </row>
    <row r="8" spans="1:9" s="2" customFormat="1" ht="37.5" customHeight="1" x14ac:dyDescent="0.2">
      <c r="A8" s="70" t="s">
        <v>3</v>
      </c>
      <c r="B8" s="70" t="s">
        <v>4</v>
      </c>
      <c r="C8" s="70" t="s">
        <v>5</v>
      </c>
      <c r="D8" s="70" t="s">
        <v>6</v>
      </c>
      <c r="E8" s="70"/>
      <c r="F8" s="43">
        <v>8441982.5699999966</v>
      </c>
      <c r="G8" s="3"/>
      <c r="H8" s="3"/>
      <c r="I8" s="3"/>
    </row>
    <row r="9" spans="1:9" s="2" customFormat="1" ht="41.25" customHeight="1" x14ac:dyDescent="0.2">
      <c r="A9" s="70"/>
      <c r="B9" s="70"/>
      <c r="C9" s="70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5">
      <c r="A10" s="52">
        <v>45632</v>
      </c>
      <c r="B10" s="53" t="s">
        <v>40</v>
      </c>
      <c r="C10" s="54" t="s">
        <v>68</v>
      </c>
      <c r="D10" s="55">
        <v>101970</v>
      </c>
      <c r="E10" s="55"/>
      <c r="F10" s="44">
        <f>+F8+D10-E10</f>
        <v>8543952.5699999966</v>
      </c>
      <c r="G10" s="3"/>
      <c r="H10" s="29"/>
      <c r="I10" s="3"/>
    </row>
    <row r="11" spans="1:9" s="2" customFormat="1" ht="57.75" customHeight="1" x14ac:dyDescent="0.45">
      <c r="A11" s="52">
        <v>45635</v>
      </c>
      <c r="B11" s="53" t="s">
        <v>41</v>
      </c>
      <c r="C11" s="54" t="s">
        <v>69</v>
      </c>
      <c r="D11" s="55">
        <v>800</v>
      </c>
      <c r="E11" s="55"/>
      <c r="F11" s="44">
        <f>+F10+D11-E11</f>
        <v>8544752.5699999966</v>
      </c>
      <c r="G11" s="3"/>
      <c r="H11" s="29"/>
      <c r="I11" s="3"/>
    </row>
    <row r="12" spans="1:9" s="2" customFormat="1" ht="57.75" customHeight="1" x14ac:dyDescent="0.45">
      <c r="A12" s="52">
        <v>45636</v>
      </c>
      <c r="B12" s="53" t="s">
        <v>42</v>
      </c>
      <c r="C12" s="54" t="s">
        <v>95</v>
      </c>
      <c r="D12" s="55"/>
      <c r="E12" s="55">
        <v>1200</v>
      </c>
      <c r="F12" s="44">
        <f t="shared" ref="F12:F43" si="0">+F11+D12-E12</f>
        <v>8543552.5699999966</v>
      </c>
      <c r="G12" s="3"/>
      <c r="H12" s="29"/>
      <c r="I12" s="3"/>
    </row>
    <row r="13" spans="1:9" s="2" customFormat="1" ht="57.75" customHeight="1" x14ac:dyDescent="0.45">
      <c r="A13" s="52">
        <v>45637</v>
      </c>
      <c r="B13" s="53" t="s">
        <v>43</v>
      </c>
      <c r="C13" s="54" t="s">
        <v>70</v>
      </c>
      <c r="D13" s="55"/>
      <c r="E13" s="55">
        <v>3000</v>
      </c>
      <c r="F13" s="44">
        <f t="shared" si="0"/>
        <v>8540552.5699999966</v>
      </c>
      <c r="G13" s="3"/>
      <c r="H13" s="29"/>
      <c r="I13" s="3"/>
    </row>
    <row r="14" spans="1:9" s="2" customFormat="1" ht="57.75" customHeight="1" x14ac:dyDescent="0.45">
      <c r="A14" s="52">
        <v>45645</v>
      </c>
      <c r="B14" s="53" t="s">
        <v>44</v>
      </c>
      <c r="C14" s="54" t="s">
        <v>71</v>
      </c>
      <c r="D14" s="55"/>
      <c r="E14" s="55">
        <v>9768.6</v>
      </c>
      <c r="F14" s="44">
        <f t="shared" si="0"/>
        <v>8530783.9699999969</v>
      </c>
      <c r="G14" s="3"/>
      <c r="H14" s="29"/>
      <c r="I14" s="3"/>
    </row>
    <row r="15" spans="1:9" s="2" customFormat="1" ht="57.75" customHeight="1" x14ac:dyDescent="0.45">
      <c r="A15" s="52">
        <v>45645</v>
      </c>
      <c r="B15" s="53" t="s">
        <v>45</v>
      </c>
      <c r="C15" s="54" t="s">
        <v>72</v>
      </c>
      <c r="D15" s="55">
        <v>450000</v>
      </c>
      <c r="E15" s="55"/>
      <c r="F15" s="44">
        <f t="shared" si="0"/>
        <v>8980783.9699999969</v>
      </c>
      <c r="G15" s="3"/>
      <c r="H15" s="29"/>
      <c r="I15" s="3"/>
    </row>
    <row r="16" spans="1:9" s="2" customFormat="1" ht="57.75" customHeight="1" x14ac:dyDescent="0.45">
      <c r="A16" s="52">
        <v>45646</v>
      </c>
      <c r="B16" s="53" t="s">
        <v>46</v>
      </c>
      <c r="C16" s="54" t="s">
        <v>73</v>
      </c>
      <c r="D16" s="55">
        <v>1385</v>
      </c>
      <c r="E16" s="55"/>
      <c r="F16" s="44">
        <f t="shared" si="0"/>
        <v>8982168.9699999969</v>
      </c>
      <c r="G16" s="3"/>
      <c r="H16" s="29"/>
      <c r="I16" s="3"/>
    </row>
    <row r="17" spans="1:9" s="2" customFormat="1" ht="57.75" customHeight="1" x14ac:dyDescent="0.45">
      <c r="A17" s="52">
        <v>45646</v>
      </c>
      <c r="B17" s="53" t="s">
        <v>47</v>
      </c>
      <c r="C17" s="54" t="s">
        <v>74</v>
      </c>
      <c r="D17" s="55">
        <v>2294550</v>
      </c>
      <c r="E17" s="55"/>
      <c r="F17" s="44">
        <f t="shared" si="0"/>
        <v>11276718.969999997</v>
      </c>
      <c r="G17" s="3"/>
      <c r="H17" s="29"/>
      <c r="I17" s="3"/>
    </row>
    <row r="18" spans="1:9" s="2" customFormat="1" ht="57.75" customHeight="1" x14ac:dyDescent="0.45">
      <c r="A18" s="52">
        <v>45646</v>
      </c>
      <c r="B18" s="53" t="s">
        <v>48</v>
      </c>
      <c r="C18" s="54" t="s">
        <v>75</v>
      </c>
      <c r="D18" s="55">
        <v>21030</v>
      </c>
      <c r="E18" s="55"/>
      <c r="F18" s="44">
        <f t="shared" si="0"/>
        <v>11297748.969999997</v>
      </c>
      <c r="G18" s="3"/>
      <c r="H18" s="29"/>
      <c r="I18" s="3"/>
    </row>
    <row r="19" spans="1:9" s="2" customFormat="1" ht="57.75" customHeight="1" x14ac:dyDescent="0.45">
      <c r="A19" s="52">
        <v>45646</v>
      </c>
      <c r="B19" s="53" t="s">
        <v>49</v>
      </c>
      <c r="C19" s="54" t="s">
        <v>76</v>
      </c>
      <c r="D19" s="55">
        <v>23227.26</v>
      </c>
      <c r="E19" s="55"/>
      <c r="F19" s="44">
        <f t="shared" si="0"/>
        <v>11320976.229999997</v>
      </c>
      <c r="G19" s="3"/>
      <c r="H19" s="29"/>
      <c r="I19" s="3"/>
    </row>
    <row r="20" spans="1:9" s="2" customFormat="1" ht="102.75" customHeight="1" x14ac:dyDescent="0.45">
      <c r="A20" s="52">
        <v>45649</v>
      </c>
      <c r="B20" s="53" t="s">
        <v>50</v>
      </c>
      <c r="C20" s="54" t="s">
        <v>78</v>
      </c>
      <c r="D20" s="55"/>
      <c r="E20" s="55">
        <v>120000</v>
      </c>
      <c r="F20" s="44">
        <f t="shared" si="0"/>
        <v>11200976.229999997</v>
      </c>
      <c r="G20" s="3"/>
      <c r="H20" s="29"/>
      <c r="I20" s="3"/>
    </row>
    <row r="21" spans="1:9" s="2" customFormat="1" ht="85.5" customHeight="1" x14ac:dyDescent="0.45">
      <c r="A21" s="52">
        <v>45649</v>
      </c>
      <c r="B21" s="53" t="s">
        <v>51</v>
      </c>
      <c r="C21" s="54" t="s">
        <v>79</v>
      </c>
      <c r="D21" s="55"/>
      <c r="E21" s="55">
        <v>215000</v>
      </c>
      <c r="F21" s="44">
        <f t="shared" si="0"/>
        <v>10985976.229999997</v>
      </c>
      <c r="G21" s="3"/>
      <c r="H21" s="29"/>
      <c r="I21" s="3"/>
    </row>
    <row r="22" spans="1:9" s="2" customFormat="1" ht="102.75" customHeight="1" x14ac:dyDescent="0.45">
      <c r="A22" s="52">
        <v>45649</v>
      </c>
      <c r="B22" s="53" t="s">
        <v>52</v>
      </c>
      <c r="C22" s="54" t="s">
        <v>80</v>
      </c>
      <c r="D22" s="55"/>
      <c r="E22" s="55">
        <v>150000</v>
      </c>
      <c r="F22" s="44">
        <f t="shared" si="0"/>
        <v>10835976.229999997</v>
      </c>
      <c r="G22" s="3"/>
      <c r="H22" s="29"/>
      <c r="I22" s="3"/>
    </row>
    <row r="23" spans="1:9" s="2" customFormat="1" ht="57.75" customHeight="1" x14ac:dyDescent="0.45">
      <c r="A23" s="52">
        <v>45649</v>
      </c>
      <c r="B23" s="53" t="s">
        <v>53</v>
      </c>
      <c r="C23" s="54" t="s">
        <v>81</v>
      </c>
      <c r="D23" s="55"/>
      <c r="E23" s="55">
        <v>40000</v>
      </c>
      <c r="F23" s="44">
        <f t="shared" si="0"/>
        <v>10795976.229999997</v>
      </c>
      <c r="G23" s="3"/>
      <c r="H23" s="29"/>
      <c r="I23" s="3"/>
    </row>
    <row r="24" spans="1:9" s="2" customFormat="1" ht="57.75" customHeight="1" x14ac:dyDescent="0.45">
      <c r="A24" s="52">
        <v>45649</v>
      </c>
      <c r="B24" s="53" t="s">
        <v>54</v>
      </c>
      <c r="C24" s="54" t="s">
        <v>82</v>
      </c>
      <c r="D24" s="55"/>
      <c r="E24" s="55">
        <v>235000</v>
      </c>
      <c r="F24" s="44">
        <f t="shared" si="0"/>
        <v>10560976.229999997</v>
      </c>
      <c r="G24" s="3"/>
      <c r="H24" s="29"/>
      <c r="I24" s="3"/>
    </row>
    <row r="25" spans="1:9" s="2" customFormat="1" ht="57.75" customHeight="1" x14ac:dyDescent="0.45">
      <c r="A25" s="52">
        <v>45652</v>
      </c>
      <c r="B25" s="53" t="s">
        <v>55</v>
      </c>
      <c r="C25" s="54" t="s">
        <v>83</v>
      </c>
      <c r="D25" s="55"/>
      <c r="E25" s="55">
        <v>13797.47</v>
      </c>
      <c r="F25" s="44">
        <f t="shared" si="0"/>
        <v>10547178.759999996</v>
      </c>
      <c r="G25" s="3"/>
      <c r="H25" s="29"/>
      <c r="I25" s="3"/>
    </row>
    <row r="26" spans="1:9" s="2" customFormat="1" ht="57.75" customHeight="1" x14ac:dyDescent="0.45">
      <c r="A26" s="52">
        <v>45652</v>
      </c>
      <c r="B26" s="53" t="s">
        <v>56</v>
      </c>
      <c r="C26" s="54" t="s">
        <v>84</v>
      </c>
      <c r="D26" s="55"/>
      <c r="E26" s="55">
        <v>140000</v>
      </c>
      <c r="F26" s="44">
        <f t="shared" si="0"/>
        <v>10407178.759999996</v>
      </c>
      <c r="G26" s="3"/>
      <c r="H26" s="29"/>
      <c r="I26" s="3"/>
    </row>
    <row r="27" spans="1:9" s="2" customFormat="1" ht="57.75" customHeight="1" x14ac:dyDescent="0.45">
      <c r="A27" s="52">
        <v>45652</v>
      </c>
      <c r="B27" s="53" t="s">
        <v>57</v>
      </c>
      <c r="C27" s="53" t="s">
        <v>85</v>
      </c>
      <c r="D27" s="55"/>
      <c r="E27" s="55">
        <v>60000</v>
      </c>
      <c r="F27" s="44">
        <f t="shared" si="0"/>
        <v>10347178.759999996</v>
      </c>
      <c r="G27" s="3"/>
      <c r="H27" s="29"/>
      <c r="I27" s="3"/>
    </row>
    <row r="28" spans="1:9" s="2" customFormat="1" ht="57.75" customHeight="1" x14ac:dyDescent="0.45">
      <c r="A28" s="52">
        <v>45652</v>
      </c>
      <c r="B28" s="53" t="s">
        <v>58</v>
      </c>
      <c r="C28" s="54" t="s">
        <v>86</v>
      </c>
      <c r="D28" s="55"/>
      <c r="E28" s="55">
        <v>59591.77</v>
      </c>
      <c r="F28" s="44">
        <f t="shared" si="0"/>
        <v>10287586.989999996</v>
      </c>
      <c r="G28" s="3"/>
      <c r="H28" s="29"/>
      <c r="I28" s="3"/>
    </row>
    <row r="29" spans="1:9" s="2" customFormat="1" ht="57.75" customHeight="1" x14ac:dyDescent="0.45">
      <c r="A29" s="52">
        <v>45653</v>
      </c>
      <c r="B29" s="53" t="s">
        <v>59</v>
      </c>
      <c r="C29" s="54" t="s">
        <v>77</v>
      </c>
      <c r="D29" s="55">
        <v>31684</v>
      </c>
      <c r="E29" s="55"/>
      <c r="F29" s="44">
        <f t="shared" si="0"/>
        <v>10319270.989999996</v>
      </c>
      <c r="G29" s="3"/>
      <c r="H29" s="29"/>
      <c r="I29" s="3"/>
    </row>
    <row r="30" spans="1:9" s="2" customFormat="1" ht="57.75" customHeight="1" x14ac:dyDescent="0.45">
      <c r="A30" s="52">
        <v>45657</v>
      </c>
      <c r="B30" s="53" t="s">
        <v>60</v>
      </c>
      <c r="C30" s="54" t="s">
        <v>87</v>
      </c>
      <c r="D30" s="55"/>
      <c r="E30" s="55">
        <v>627316.31999999995</v>
      </c>
      <c r="F30" s="44">
        <f t="shared" si="0"/>
        <v>9691954.6699999962</v>
      </c>
      <c r="G30" s="3"/>
      <c r="H30" s="29"/>
      <c r="I30" s="3"/>
    </row>
    <row r="31" spans="1:9" s="2" customFormat="1" ht="57.75" customHeight="1" x14ac:dyDescent="0.45">
      <c r="A31" s="52">
        <v>45657</v>
      </c>
      <c r="B31" s="53" t="s">
        <v>61</v>
      </c>
      <c r="C31" s="54" t="s">
        <v>88</v>
      </c>
      <c r="D31" s="55"/>
      <c r="E31" s="55">
        <v>34016.76</v>
      </c>
      <c r="F31" s="44">
        <f t="shared" si="0"/>
        <v>9657937.9099999964</v>
      </c>
      <c r="G31" s="3"/>
      <c r="H31" s="29"/>
      <c r="I31" s="3"/>
    </row>
    <row r="32" spans="1:9" s="2" customFormat="1" ht="57.75" customHeight="1" x14ac:dyDescent="0.45">
      <c r="A32" s="52">
        <v>45657</v>
      </c>
      <c r="B32" s="53" t="s">
        <v>62</v>
      </c>
      <c r="C32" s="54" t="s">
        <v>89</v>
      </c>
      <c r="D32" s="55"/>
      <c r="E32" s="55">
        <v>3000</v>
      </c>
      <c r="F32" s="44">
        <f t="shared" si="0"/>
        <v>9654937.9099999964</v>
      </c>
      <c r="G32" s="3"/>
      <c r="H32" s="29"/>
      <c r="I32" s="3"/>
    </row>
    <row r="33" spans="1:9" s="2" customFormat="1" ht="57.75" customHeight="1" x14ac:dyDescent="0.45">
      <c r="A33" s="52">
        <v>45657</v>
      </c>
      <c r="B33" s="53" t="s">
        <v>63</v>
      </c>
      <c r="C33" s="54" t="s">
        <v>90</v>
      </c>
      <c r="D33" s="55"/>
      <c r="E33" s="55">
        <v>17756.07</v>
      </c>
      <c r="F33" s="44">
        <f t="shared" si="0"/>
        <v>9637181.8399999961</v>
      </c>
      <c r="G33" s="3"/>
      <c r="H33" s="29"/>
      <c r="I33" s="3"/>
    </row>
    <row r="34" spans="1:9" s="2" customFormat="1" ht="57.75" customHeight="1" x14ac:dyDescent="0.45">
      <c r="A34" s="52">
        <v>45657</v>
      </c>
      <c r="B34" s="53" t="s">
        <v>64</v>
      </c>
      <c r="C34" s="54" t="s">
        <v>91</v>
      </c>
      <c r="D34" s="55"/>
      <c r="E34" s="55">
        <v>6179.78</v>
      </c>
      <c r="F34" s="44">
        <f t="shared" si="0"/>
        <v>9631002.0599999968</v>
      </c>
      <c r="G34" s="3"/>
      <c r="H34" s="29"/>
      <c r="I34" s="3"/>
    </row>
    <row r="35" spans="1:9" s="2" customFormat="1" ht="57.75" customHeight="1" x14ac:dyDescent="0.45">
      <c r="A35" s="52">
        <v>45657</v>
      </c>
      <c r="B35" s="53" t="s">
        <v>65</v>
      </c>
      <c r="C35" s="54" t="s">
        <v>92</v>
      </c>
      <c r="D35" s="55"/>
      <c r="E35" s="55">
        <v>155768.07999999999</v>
      </c>
      <c r="F35" s="44">
        <f t="shared" si="0"/>
        <v>9475233.9799999967</v>
      </c>
      <c r="G35" s="3"/>
      <c r="H35" s="29"/>
      <c r="I35" s="3"/>
    </row>
    <row r="36" spans="1:9" s="2" customFormat="1" ht="57.75" customHeight="1" x14ac:dyDescent="0.45">
      <c r="A36" s="52">
        <v>45657</v>
      </c>
      <c r="B36" s="53" t="s">
        <v>66</v>
      </c>
      <c r="C36" s="54" t="s">
        <v>93</v>
      </c>
      <c r="D36" s="55"/>
      <c r="E36" s="55">
        <v>48000</v>
      </c>
      <c r="F36" s="44">
        <f t="shared" si="0"/>
        <v>9427233.9799999967</v>
      </c>
      <c r="G36" s="3"/>
      <c r="H36" s="29"/>
      <c r="I36" s="3"/>
    </row>
    <row r="37" spans="1:9" s="2" customFormat="1" ht="57.75" customHeight="1" x14ac:dyDescent="0.45">
      <c r="A37" s="52">
        <v>45657</v>
      </c>
      <c r="B37" s="53" t="s">
        <v>67</v>
      </c>
      <c r="C37" s="54" t="s">
        <v>94</v>
      </c>
      <c r="D37" s="55"/>
      <c r="E37" s="55">
        <v>986433.07</v>
      </c>
      <c r="F37" s="44">
        <f t="shared" si="0"/>
        <v>8440800.9099999964</v>
      </c>
      <c r="G37" s="3"/>
      <c r="H37" s="29"/>
      <c r="I37" s="3"/>
    </row>
    <row r="38" spans="1:9" s="2" customFormat="1" ht="57.75" hidden="1" customHeight="1" x14ac:dyDescent="0.45">
      <c r="A38" s="52"/>
      <c r="B38" s="53"/>
      <c r="C38" s="54"/>
      <c r="D38" s="55"/>
      <c r="E38" s="55"/>
      <c r="F38" s="44">
        <f t="shared" si="0"/>
        <v>8440800.9099999964</v>
      </c>
      <c r="G38" s="3"/>
      <c r="H38" s="29"/>
      <c r="I38" s="3"/>
    </row>
    <row r="39" spans="1:9" s="2" customFormat="1" ht="57.75" hidden="1" customHeight="1" x14ac:dyDescent="0.45">
      <c r="A39" s="52"/>
      <c r="B39" s="53"/>
      <c r="C39" s="54"/>
      <c r="D39" s="55"/>
      <c r="E39" s="55"/>
      <c r="F39" s="44">
        <f t="shared" si="0"/>
        <v>8440800.9099999964</v>
      </c>
      <c r="G39" s="3"/>
      <c r="H39" s="29"/>
      <c r="I39" s="3"/>
    </row>
    <row r="40" spans="1:9" s="2" customFormat="1" ht="57.75" hidden="1" customHeight="1" x14ac:dyDescent="0.45">
      <c r="A40" s="52"/>
      <c r="B40" s="53"/>
      <c r="C40" s="54"/>
      <c r="D40" s="55"/>
      <c r="E40" s="55"/>
      <c r="F40" s="44">
        <f t="shared" si="0"/>
        <v>8440800.9099999964</v>
      </c>
      <c r="G40" s="3"/>
      <c r="H40" s="29"/>
      <c r="I40" s="3"/>
    </row>
    <row r="41" spans="1:9" s="2" customFormat="1" ht="57.75" hidden="1" customHeight="1" x14ac:dyDescent="0.45">
      <c r="A41" s="52"/>
      <c r="B41" s="53"/>
      <c r="C41" s="54"/>
      <c r="D41" s="55"/>
      <c r="E41" s="55"/>
      <c r="F41" s="44">
        <f t="shared" si="0"/>
        <v>8440800.9099999964</v>
      </c>
      <c r="G41" s="3"/>
      <c r="H41" s="29"/>
      <c r="I41" s="3"/>
    </row>
    <row r="42" spans="1:9" s="2" customFormat="1" ht="57.75" hidden="1" customHeight="1" x14ac:dyDescent="0.45">
      <c r="A42" s="52"/>
      <c r="B42" s="53"/>
      <c r="C42" s="54"/>
      <c r="D42" s="55"/>
      <c r="E42" s="55"/>
      <c r="F42" s="44">
        <f t="shared" si="0"/>
        <v>8440800.9099999964</v>
      </c>
      <c r="G42" s="3"/>
      <c r="H42" s="29"/>
      <c r="I42" s="3"/>
    </row>
    <row r="43" spans="1:9" s="2" customFormat="1" ht="69.75" hidden="1" customHeight="1" x14ac:dyDescent="0.45">
      <c r="A43" s="52"/>
      <c r="B43" s="53"/>
      <c r="C43" s="54"/>
      <c r="D43" s="55"/>
      <c r="E43" s="55"/>
      <c r="F43" s="44">
        <f t="shared" si="0"/>
        <v>8440800.9099999964</v>
      </c>
      <c r="G43" s="3"/>
      <c r="H43" s="29"/>
      <c r="I43" s="3"/>
    </row>
    <row r="44" spans="1:9" s="2" customFormat="1" ht="69.75" hidden="1" customHeight="1" x14ac:dyDescent="0.45">
      <c r="A44" s="47"/>
      <c r="B44" s="45"/>
      <c r="C44" s="48"/>
      <c r="D44" s="46"/>
      <c r="E44" s="46"/>
      <c r="F44" s="44">
        <f t="shared" ref="F44:F68" si="1">+F43+D44-E44</f>
        <v>8440800.9099999964</v>
      </c>
      <c r="G44" s="3"/>
      <c r="H44" s="29"/>
      <c r="I44" s="3"/>
    </row>
    <row r="45" spans="1:9" s="2" customFormat="1" ht="69.75" hidden="1" customHeight="1" x14ac:dyDescent="0.45">
      <c r="A45" s="47"/>
      <c r="B45" s="45"/>
      <c r="C45" s="48"/>
      <c r="D45" s="46"/>
      <c r="E45" s="46"/>
      <c r="F45" s="44">
        <f t="shared" si="1"/>
        <v>8440800.9099999964</v>
      </c>
      <c r="G45" s="3"/>
      <c r="H45" s="29"/>
      <c r="I45" s="3"/>
    </row>
    <row r="46" spans="1:9" s="2" customFormat="1" ht="69.75" hidden="1" customHeight="1" x14ac:dyDescent="0.45">
      <c r="A46" s="47"/>
      <c r="B46" s="45"/>
      <c r="C46" s="48"/>
      <c r="D46" s="46"/>
      <c r="E46" s="46"/>
      <c r="F46" s="44">
        <f t="shared" si="1"/>
        <v>8440800.9099999964</v>
      </c>
      <c r="G46" s="3"/>
      <c r="H46" s="29"/>
      <c r="I46" s="3"/>
    </row>
    <row r="47" spans="1:9" s="2" customFormat="1" ht="69.75" hidden="1" customHeight="1" x14ac:dyDescent="0.45">
      <c r="A47" s="47"/>
      <c r="B47" s="45"/>
      <c r="C47" s="48"/>
      <c r="D47" s="46"/>
      <c r="E47" s="46"/>
      <c r="F47" s="44">
        <f t="shared" si="1"/>
        <v>8440800.9099999964</v>
      </c>
      <c r="G47" s="3"/>
      <c r="H47" s="29"/>
      <c r="I47" s="3"/>
    </row>
    <row r="48" spans="1:9" s="2" customFormat="1" ht="69.75" hidden="1" customHeight="1" x14ac:dyDescent="0.45">
      <c r="A48" s="47"/>
      <c r="B48" s="45"/>
      <c r="C48" s="48"/>
      <c r="D48" s="46"/>
      <c r="E48" s="46"/>
      <c r="F48" s="44">
        <f t="shared" si="1"/>
        <v>8440800.9099999964</v>
      </c>
      <c r="G48" s="3"/>
      <c r="H48" s="29"/>
      <c r="I48" s="3"/>
    </row>
    <row r="49" spans="1:9" s="2" customFormat="1" ht="69.75" hidden="1" customHeight="1" x14ac:dyDescent="0.45">
      <c r="A49" s="47"/>
      <c r="B49" s="45"/>
      <c r="C49" s="48"/>
      <c r="D49" s="46"/>
      <c r="E49" s="46"/>
      <c r="F49" s="44">
        <f t="shared" si="1"/>
        <v>8440800.9099999964</v>
      </c>
      <c r="G49" s="3"/>
      <c r="H49" s="29"/>
      <c r="I49" s="3"/>
    </row>
    <row r="50" spans="1:9" s="2" customFormat="1" ht="69.75" hidden="1" customHeight="1" x14ac:dyDescent="0.45">
      <c r="A50" s="47"/>
      <c r="B50" s="45"/>
      <c r="C50" s="48"/>
      <c r="D50" s="46"/>
      <c r="E50" s="46"/>
      <c r="F50" s="44">
        <f t="shared" si="1"/>
        <v>8440800.9099999964</v>
      </c>
      <c r="G50" s="3"/>
      <c r="H50" s="29"/>
      <c r="I50" s="3"/>
    </row>
    <row r="51" spans="1:9" s="2" customFormat="1" ht="69.75" hidden="1" customHeight="1" x14ac:dyDescent="0.45">
      <c r="A51" s="47"/>
      <c r="B51" s="45"/>
      <c r="C51" s="48"/>
      <c r="D51" s="46"/>
      <c r="E51" s="46"/>
      <c r="F51" s="44">
        <f t="shared" si="1"/>
        <v>8440800.9099999964</v>
      </c>
      <c r="G51" s="3"/>
      <c r="H51" s="29"/>
      <c r="I51" s="3"/>
    </row>
    <row r="52" spans="1:9" s="2" customFormat="1" ht="69.75" hidden="1" customHeight="1" x14ac:dyDescent="0.45">
      <c r="A52" s="47"/>
      <c r="B52" s="45"/>
      <c r="C52" s="51"/>
      <c r="D52" s="46"/>
      <c r="E52" s="46"/>
      <c r="F52" s="44">
        <f t="shared" si="1"/>
        <v>8440800.9099999964</v>
      </c>
      <c r="G52" s="3"/>
      <c r="H52" s="29"/>
      <c r="I52" s="3"/>
    </row>
    <row r="53" spans="1:9" s="2" customFormat="1" ht="69.75" hidden="1" customHeight="1" x14ac:dyDescent="0.45">
      <c r="A53" s="47"/>
      <c r="B53" s="45"/>
      <c r="C53" s="51"/>
      <c r="D53" s="46"/>
      <c r="E53" s="46"/>
      <c r="F53" s="44">
        <f t="shared" si="1"/>
        <v>8440800.9099999964</v>
      </c>
      <c r="G53" s="3"/>
      <c r="H53" s="29"/>
      <c r="I53" s="3"/>
    </row>
    <row r="54" spans="1:9" s="2" customFormat="1" ht="69.75" hidden="1" customHeight="1" x14ac:dyDescent="0.45">
      <c r="A54" s="47"/>
      <c r="B54" s="45"/>
      <c r="C54" s="51"/>
      <c r="D54" s="46"/>
      <c r="E54" s="46"/>
      <c r="F54" s="44">
        <f t="shared" si="1"/>
        <v>8440800.9099999964</v>
      </c>
      <c r="G54" s="3"/>
      <c r="H54" s="29"/>
      <c r="I54" s="3"/>
    </row>
    <row r="55" spans="1:9" s="2" customFormat="1" ht="69.75" hidden="1" customHeight="1" x14ac:dyDescent="0.45">
      <c r="A55" s="47"/>
      <c r="B55" s="45"/>
      <c r="C55" s="51"/>
      <c r="D55" s="46"/>
      <c r="E55" s="46"/>
      <c r="F55" s="44">
        <f t="shared" si="1"/>
        <v>8440800.9099999964</v>
      </c>
      <c r="G55" s="3"/>
      <c r="H55" s="29"/>
      <c r="I55" s="3"/>
    </row>
    <row r="56" spans="1:9" s="2" customFormat="1" ht="69.75" hidden="1" customHeight="1" x14ac:dyDescent="0.45">
      <c r="A56" s="47"/>
      <c r="B56" s="45"/>
      <c r="C56" s="51"/>
      <c r="D56" s="46"/>
      <c r="E56" s="46"/>
      <c r="F56" s="44">
        <f t="shared" si="1"/>
        <v>8440800.9099999964</v>
      </c>
      <c r="G56" s="3"/>
      <c r="H56" s="29"/>
      <c r="I56" s="3"/>
    </row>
    <row r="57" spans="1:9" s="2" customFormat="1" ht="69.75" hidden="1" customHeight="1" x14ac:dyDescent="0.45">
      <c r="A57" s="47"/>
      <c r="B57" s="45"/>
      <c r="C57" s="51"/>
      <c r="D57" s="46"/>
      <c r="E57" s="46"/>
      <c r="F57" s="44">
        <f t="shared" si="1"/>
        <v>8440800.9099999964</v>
      </c>
      <c r="G57" s="3"/>
      <c r="H57" s="29"/>
      <c r="I57" s="3"/>
    </row>
    <row r="58" spans="1:9" s="2" customFormat="1" ht="69.75" hidden="1" customHeight="1" x14ac:dyDescent="0.45">
      <c r="A58" s="47"/>
      <c r="B58" s="45"/>
      <c r="C58" s="51"/>
      <c r="D58" s="46"/>
      <c r="E58" s="46"/>
      <c r="F58" s="44">
        <f t="shared" si="1"/>
        <v>8440800.9099999964</v>
      </c>
      <c r="G58" s="3"/>
      <c r="H58" s="29"/>
      <c r="I58" s="3"/>
    </row>
    <row r="59" spans="1:9" s="2" customFormat="1" ht="69.75" hidden="1" customHeight="1" x14ac:dyDescent="0.45">
      <c r="A59" s="47"/>
      <c r="B59" s="45"/>
      <c r="C59" s="51"/>
      <c r="D59" s="46"/>
      <c r="E59" s="46"/>
      <c r="F59" s="44">
        <f t="shared" si="1"/>
        <v>8440800.9099999964</v>
      </c>
      <c r="G59" s="3"/>
      <c r="H59" s="29"/>
      <c r="I59" s="3"/>
    </row>
    <row r="60" spans="1:9" s="2" customFormat="1" ht="69.75" hidden="1" customHeight="1" x14ac:dyDescent="0.45">
      <c r="A60" s="47"/>
      <c r="B60" s="45"/>
      <c r="C60" s="51"/>
      <c r="D60" s="46"/>
      <c r="E60" s="46"/>
      <c r="F60" s="44">
        <f t="shared" si="1"/>
        <v>8440800.9099999964</v>
      </c>
      <c r="G60" s="3"/>
      <c r="H60" s="29"/>
      <c r="I60" s="3"/>
    </row>
    <row r="61" spans="1:9" s="2" customFormat="1" ht="58.5" hidden="1" customHeight="1" x14ac:dyDescent="0.45">
      <c r="A61" s="47"/>
      <c r="B61" s="45"/>
      <c r="C61" s="50"/>
      <c r="D61" s="46"/>
      <c r="E61" s="46"/>
      <c r="F61" s="44">
        <f t="shared" si="1"/>
        <v>8440800.9099999964</v>
      </c>
      <c r="G61" s="3"/>
      <c r="H61" s="29"/>
      <c r="I61" s="3"/>
    </row>
    <row r="62" spans="1:9" s="2" customFormat="1" ht="66.75" hidden="1" customHeight="1" x14ac:dyDescent="0.45">
      <c r="A62" s="47"/>
      <c r="B62" s="45"/>
      <c r="C62" s="48"/>
      <c r="D62" s="46"/>
      <c r="E62" s="46"/>
      <c r="F62" s="44">
        <f t="shared" si="1"/>
        <v>8440800.9099999964</v>
      </c>
      <c r="G62" s="3"/>
      <c r="H62" s="29"/>
      <c r="I62" s="3"/>
    </row>
    <row r="63" spans="1:9" s="3" customFormat="1" ht="60.75" hidden="1" customHeight="1" x14ac:dyDescent="0.45">
      <c r="A63" s="47"/>
      <c r="B63" s="45"/>
      <c r="C63" s="51"/>
      <c r="D63" s="46"/>
      <c r="E63" s="46"/>
      <c r="F63" s="44">
        <f t="shared" si="1"/>
        <v>8440800.9099999964</v>
      </c>
      <c r="H63" s="33"/>
    </row>
    <row r="64" spans="1:9" s="3" customFormat="1" ht="68.25" hidden="1" customHeight="1" x14ac:dyDescent="0.45">
      <c r="A64" s="47"/>
      <c r="B64" s="45"/>
      <c r="C64" s="50"/>
      <c r="D64" s="46"/>
      <c r="E64" s="46"/>
      <c r="F64" s="44">
        <f t="shared" si="1"/>
        <v>8440800.9099999964</v>
      </c>
      <c r="H64" s="33"/>
    </row>
    <row r="65" spans="1:9" s="3" customFormat="1" ht="54" hidden="1" customHeight="1" x14ac:dyDescent="0.45">
      <c r="A65" s="47"/>
      <c r="B65" s="45"/>
      <c r="C65" s="50"/>
      <c r="D65" s="46"/>
      <c r="E65" s="46"/>
      <c r="F65" s="44">
        <f t="shared" si="1"/>
        <v>8440800.9099999964</v>
      </c>
      <c r="H65" s="33"/>
    </row>
    <row r="66" spans="1:9" s="3" customFormat="1" ht="60.75" hidden="1" customHeight="1" x14ac:dyDescent="0.45">
      <c r="A66" s="47"/>
      <c r="B66" s="45"/>
      <c r="C66" s="50"/>
      <c r="D66" s="46"/>
      <c r="E66" s="46"/>
      <c r="F66" s="44">
        <f t="shared" si="1"/>
        <v>8440800.9099999964</v>
      </c>
      <c r="H66" s="33"/>
    </row>
    <row r="67" spans="1:9" s="3" customFormat="1" ht="63" hidden="1" customHeight="1" x14ac:dyDescent="0.4">
      <c r="A67" s="47"/>
      <c r="B67" s="45"/>
      <c r="C67" s="50"/>
      <c r="D67" s="46"/>
      <c r="E67" s="46"/>
      <c r="F67" s="40">
        <f t="shared" si="1"/>
        <v>8440800.9099999964</v>
      </c>
      <c r="H67" s="33"/>
    </row>
    <row r="68" spans="1:9" s="3" customFormat="1" ht="24.75" hidden="1" customHeight="1" x14ac:dyDescent="0.4">
      <c r="A68" s="47"/>
      <c r="B68" s="45"/>
      <c r="C68" s="45"/>
      <c r="D68" s="46"/>
      <c r="E68" s="46"/>
      <c r="F68" s="40">
        <f t="shared" si="1"/>
        <v>8440800.9099999964</v>
      </c>
      <c r="H68" s="33"/>
    </row>
    <row r="69" spans="1:9" s="3" customFormat="1" ht="24.75" customHeight="1" x14ac:dyDescent="0.45">
      <c r="A69" s="20"/>
      <c r="B69" s="21"/>
      <c r="C69" s="36" t="s">
        <v>7</v>
      </c>
      <c r="D69" s="22">
        <f>SUM(D10:D68)</f>
        <v>2924646.26</v>
      </c>
      <c r="E69" s="23">
        <f>SUM(E10:E68)</f>
        <v>2925827.92</v>
      </c>
      <c r="F69" s="49">
        <f>+F8+D69-E69</f>
        <v>8440800.9099999964</v>
      </c>
      <c r="H69" s="33"/>
    </row>
    <row r="70" spans="1:9" s="1" customFormat="1" ht="50.1" customHeight="1" x14ac:dyDescent="0.2">
      <c r="A70" s="18"/>
      <c r="B70" s="18"/>
      <c r="C70" s="37"/>
      <c r="D70" s="6"/>
      <c r="E70" s="6"/>
      <c r="F70" s="4"/>
      <c r="G70" s="5"/>
      <c r="H70" s="34"/>
      <c r="I70" s="5"/>
    </row>
    <row r="71" spans="1:9" s="1" customFormat="1" ht="50.1" customHeight="1" x14ac:dyDescent="0.2">
      <c r="A71" s="18"/>
      <c r="B71" s="18"/>
      <c r="C71" s="37"/>
      <c r="D71" s="6"/>
      <c r="E71" s="6"/>
      <c r="F71" s="4" t="s">
        <v>8</v>
      </c>
      <c r="G71" s="5"/>
      <c r="H71" s="34"/>
      <c r="I71" s="5"/>
    </row>
    <row r="72" spans="1:9" s="1" customFormat="1" ht="49.5" customHeight="1" x14ac:dyDescent="0.2">
      <c r="A72" s="18"/>
      <c r="B72" s="18"/>
      <c r="C72" s="37"/>
      <c r="D72" s="6"/>
      <c r="E72" s="6"/>
      <c r="F72" s="4"/>
      <c r="G72" s="5"/>
      <c r="H72" s="34"/>
      <c r="I72" s="5"/>
    </row>
    <row r="73" spans="1:9" s="1" customFormat="1" ht="50.1" customHeight="1" x14ac:dyDescent="0.35">
      <c r="A73" s="18"/>
      <c r="B73" s="18"/>
      <c r="C73" s="37"/>
      <c r="D73" s="6"/>
      <c r="E73" s="69" t="s">
        <v>37</v>
      </c>
      <c r="F73" s="69"/>
      <c r="G73" s="5"/>
      <c r="H73" s="34"/>
      <c r="I73" s="5"/>
    </row>
    <row r="74" spans="1:9" ht="33.75" customHeight="1" x14ac:dyDescent="0.35">
      <c r="D74" s="6"/>
      <c r="E74" s="68" t="s">
        <v>38</v>
      </c>
      <c r="F74" s="68"/>
    </row>
    <row r="75" spans="1:9" ht="30" customHeight="1" x14ac:dyDescent="0.35">
      <c r="D75" s="6"/>
      <c r="E75" s="68"/>
      <c r="F75" s="68"/>
    </row>
    <row r="76" spans="1:9" ht="50.1" customHeight="1" x14ac:dyDescent="0.2">
      <c r="F76" s="7" t="s">
        <v>8</v>
      </c>
    </row>
    <row r="79" spans="1:9" ht="50.1" customHeight="1" x14ac:dyDescent="0.2">
      <c r="C79" s="39" t="s">
        <v>8</v>
      </c>
    </row>
  </sheetData>
  <mergeCells count="13">
    <mergeCell ref="E75:F75"/>
    <mergeCell ref="E74:F74"/>
    <mergeCell ref="E73:F7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DICIEMBRE 2024</vt:lpstr>
      <vt:lpstr>Sheet1</vt:lpstr>
      <vt:lpstr>'DICIEMBRE 2024'!Print_Area</vt:lpstr>
      <vt:lpstr>'DICIEMBRE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2024-11-08T19:35:33Z</cp:lastPrinted>
  <dcterms:created xsi:type="dcterms:W3CDTF">2006-07-11T17:39:34Z</dcterms:created>
  <dcterms:modified xsi:type="dcterms:W3CDTF">2025-01-07T16:48:16Z</dcterms:modified>
</cp:coreProperties>
</file>