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BANCO\"/>
    </mc:Choice>
  </mc:AlternateContent>
  <xr:revisionPtr revIDLastSave="0" documentId="13_ncr:1_{9AC32BFE-7EA4-4491-9B63-74EDAB68F1C9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septiembre 2024" sheetId="11" r:id="rId1"/>
    <sheet name="Sheet1" sheetId="12" state="hidden" r:id="rId2"/>
  </sheets>
  <definedNames>
    <definedName name="_xlnm.Print_Area" localSheetId="0">'septiembre 2024'!$A$2:$F$194</definedName>
    <definedName name="_xlnm.Print_Titles" localSheetId="0">'septiembre 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l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l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E185" i="11"/>
  <c r="D185" i="11"/>
  <c r="F128" i="11" l="1"/>
  <c r="F129" i="11" s="1"/>
  <c r="F130" i="11" s="1"/>
  <c r="F131" i="11" s="1"/>
  <c r="F132" i="11" s="1"/>
  <c r="F133" i="11" s="1"/>
  <c r="F134" i="11" s="1"/>
  <c r="F135" i="11" s="1"/>
  <c r="F136" i="11" s="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F162" i="11" s="1"/>
  <c r="F163" i="11" s="1"/>
  <c r="F164" i="11" s="1"/>
  <c r="F165" i="11" s="1"/>
  <c r="F166" i="11" s="1"/>
  <c r="F167" i="11" s="1"/>
  <c r="F168" i="11" s="1"/>
  <c r="F169" i="11" s="1"/>
  <c r="F170" i="11" s="1"/>
  <c r="F171" i="11" s="1"/>
  <c r="F172" i="11" s="1"/>
  <c r="F173" i="11" s="1"/>
  <c r="F174" i="11" s="1"/>
  <c r="F175" i="11" s="1"/>
  <c r="F176" i="11" s="1"/>
  <c r="F177" i="11" s="1"/>
  <c r="F178" i="11" s="1"/>
  <c r="F179" i="11" s="1"/>
  <c r="F180" i="11" s="1"/>
  <c r="F181" i="11" s="1"/>
  <c r="F182" i="11" s="1"/>
  <c r="F183" i="11" s="1"/>
  <c r="F184" i="11" s="1"/>
  <c r="F185" i="11"/>
</calcChain>
</file>

<file path=xl/sharedStrings.xml><?xml version="1.0" encoding="utf-8"?>
<sst xmlns="http://schemas.openxmlformats.org/spreadsheetml/2006/main" count="317" uniqueCount="259">
  <si>
    <t>Debito</t>
  </si>
  <si>
    <t>Balance</t>
  </si>
  <si>
    <t>Fecha</t>
  </si>
  <si>
    <t>No. Ck/Transf.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</si>
  <si>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</si>
  <si>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</si>
  <si>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</si>
  <si>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</si>
  <si>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</si>
  <si>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</si>
  <si>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</si>
  <si>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</si>
  <si>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</si>
  <si>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</si>
  <si>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</si>
  <si>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</si>
  <si>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</si>
  <si>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</si>
  <si>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</si>
  <si>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</si>
  <si>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</si>
  <si>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</si>
  <si>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</si>
  <si>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</si>
  <si>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</si>
  <si>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</si>
  <si>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</si>
  <si>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</si>
  <si>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</si>
  <si>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</si>
  <si>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</si>
  <si>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</si>
  <si>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</si>
  <si>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</si>
  <si>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</si>
  <si>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Descripción</t>
  </si>
  <si>
    <t>Crédito</t>
  </si>
  <si>
    <t>Jose Israel del Orbe</t>
  </si>
  <si>
    <t>Director de Finanzas</t>
  </si>
  <si>
    <t>14207</t>
  </si>
  <si>
    <t>Del 01 al 30  de septiembre  del 2024</t>
  </si>
  <si>
    <t>LIB. #3303-1</t>
  </si>
  <si>
    <t>14360</t>
  </si>
  <si>
    <t>LIB. #3221-1</t>
  </si>
  <si>
    <t>LIB. #3262-1</t>
  </si>
  <si>
    <t>LIB. #3304-1</t>
  </si>
  <si>
    <t>LIB. #3353-1</t>
  </si>
  <si>
    <t>LIB. #3359-1</t>
  </si>
  <si>
    <t>14361</t>
  </si>
  <si>
    <t>LIB. #2694-1</t>
  </si>
  <si>
    <t>LIB. #3379-1</t>
  </si>
  <si>
    <t>14363</t>
  </si>
  <si>
    <t>LIB. #3448-1</t>
  </si>
  <si>
    <t>LIB. #3444-1</t>
  </si>
  <si>
    <t>LIB. #3443-1</t>
  </si>
  <si>
    <t>LIB. #3439-1</t>
  </si>
  <si>
    <t>LIB. #3429-1</t>
  </si>
  <si>
    <t>14364</t>
  </si>
  <si>
    <t>LIB. #3482-1</t>
  </si>
  <si>
    <t>LIB. #3348-1</t>
  </si>
  <si>
    <t>14365</t>
  </si>
  <si>
    <t>LIB. #2963-1</t>
  </si>
  <si>
    <t>LIB. #2753-1</t>
  </si>
  <si>
    <t>LIB. #3475-1</t>
  </si>
  <si>
    <t>14366</t>
  </si>
  <si>
    <t>LIB. #3445-1</t>
  </si>
  <si>
    <t>LIB. #3446-1</t>
  </si>
  <si>
    <t>LIB. #3483-1</t>
  </si>
  <si>
    <t>LIB. #3495-1</t>
  </si>
  <si>
    <t>LIB. #3497-1</t>
  </si>
  <si>
    <t>14367</t>
  </si>
  <si>
    <t>LIB. #3515-1</t>
  </si>
  <si>
    <t>LIB. #3516-1</t>
  </si>
  <si>
    <t>LIB. #3517-1</t>
  </si>
  <si>
    <t>14368</t>
  </si>
  <si>
    <t>LIB. #3630-1</t>
  </si>
  <si>
    <t>LIB. #3449-1</t>
  </si>
  <si>
    <t>LIB. #3533-1</t>
  </si>
  <si>
    <t>LIB. #3518-1</t>
  </si>
  <si>
    <t>LIB. #3486-1</t>
  </si>
  <si>
    <t>14370</t>
  </si>
  <si>
    <t>LIB. #3588-1</t>
  </si>
  <si>
    <t>LIB. #3589-1</t>
  </si>
  <si>
    <t>LIB. #3594-1</t>
  </si>
  <si>
    <t>LIB. #3597-1</t>
  </si>
  <si>
    <t>LIB. #3598-1</t>
  </si>
  <si>
    <t>14371</t>
  </si>
  <si>
    <t>14372</t>
  </si>
  <si>
    <t>14373</t>
  </si>
  <si>
    <t>LIB. #3717-1</t>
  </si>
  <si>
    <t>LIB. #3619-1</t>
  </si>
  <si>
    <t>LIB. #3606-1</t>
  </si>
  <si>
    <t>LIB. #3596-1</t>
  </si>
  <si>
    <t>14374</t>
  </si>
  <si>
    <t>14375</t>
  </si>
  <si>
    <t>LIB. #3627-1</t>
  </si>
  <si>
    <t>LIB. #3617-1</t>
  </si>
  <si>
    <t>LIB. #3648-1</t>
  </si>
  <si>
    <t>LIB. #3647-1</t>
  </si>
  <si>
    <t>LIB. #3649-1</t>
  </si>
  <si>
    <t>14377</t>
  </si>
  <si>
    <t>14378</t>
  </si>
  <si>
    <t>LIB. #3663-1</t>
  </si>
  <si>
    <t>14379</t>
  </si>
  <si>
    <t>LIB. #3691-1</t>
  </si>
  <si>
    <t>LIB. #3674-1</t>
  </si>
  <si>
    <t>LIB. #3685-1</t>
  </si>
  <si>
    <t>LIB. #3686-1</t>
  </si>
  <si>
    <t>LIB. #3689-1</t>
  </si>
  <si>
    <t>LIB. #3695-1</t>
  </si>
  <si>
    <t>LIB. #3698-1</t>
  </si>
  <si>
    <t>LIB. #3710-1</t>
  </si>
  <si>
    <t>LIB. #3782-1</t>
  </si>
  <si>
    <t>LIB. #3784-1</t>
  </si>
  <si>
    <t>LIB. #3837-1</t>
  </si>
  <si>
    <t>LIB. #3839-1</t>
  </si>
  <si>
    <t>LIB. #3841-1</t>
  </si>
  <si>
    <t>LIB. #3843-1</t>
  </si>
  <si>
    <t>LIB. #3845-1</t>
  </si>
  <si>
    <t>14381</t>
  </si>
  <si>
    <t>LIB. #3694-1</t>
  </si>
  <si>
    <t>LIB. #3696-1</t>
  </si>
  <si>
    <t>LIB. #3697-1</t>
  </si>
  <si>
    <t>LIB. #3938-1</t>
  </si>
  <si>
    <t>LIB. #3940-1</t>
  </si>
  <si>
    <t>LIB. #3942-1</t>
  </si>
  <si>
    <t>14382</t>
  </si>
  <si>
    <t>LIB. #3767-1</t>
  </si>
  <si>
    <t>LIB. #3765-1</t>
  </si>
  <si>
    <t>LIB. #3774-1</t>
  </si>
  <si>
    <t>LIB. #3776-1</t>
  </si>
  <si>
    <t>LIB. #3777-1</t>
  </si>
  <si>
    <t>LIB. #3779-1</t>
  </si>
  <si>
    <t>LIB. #3780-1</t>
  </si>
  <si>
    <t>14384</t>
  </si>
  <si>
    <t>LIB. #3699-1</t>
  </si>
  <si>
    <t>LIB. #3808-1</t>
  </si>
  <si>
    <t>LIB. #3811-1</t>
  </si>
  <si>
    <t>LIB. #3807-1</t>
  </si>
  <si>
    <t>LIB. #3812-1</t>
  </si>
  <si>
    <t>LIB. #4012-1</t>
  </si>
  <si>
    <t>LIB. #4014-1</t>
  </si>
  <si>
    <t>LIB. #3849-1</t>
  </si>
  <si>
    <t>LIB. #3874-1</t>
  </si>
  <si>
    <t>LIB. #3815-1</t>
  </si>
  <si>
    <t>LIB. #3866-1</t>
  </si>
  <si>
    <t>LIB. #3875-1</t>
  </si>
  <si>
    <t>P/REG. LIB. #3348-1, PAGO FACT. #OCP-FCR-0002220, POR CONCEPTO DE REEMBOLSO AL MINISTERIO DE LA PRESIDENCIA CORRESP. BOLETO AEREO (MARGARITA FELIZ) VIAJE A ARG</t>
  </si>
  <si>
    <t>P/REG. LIB. #3630-1, POR CONCEPTO DE NOMINA VIATICOS DENTRO DEL PAIS, CORRESPONDIENTE AL MES DE JULIO 2024, S/ANEXOS.</t>
  </si>
  <si>
    <t>P/REG. LIB. #3717-1, POR CONCEPTO DE NOMINA HORA EXTRAS, CORRESPONDIENTE A LOS MESES DE JUNIO Y JULIO 2024, S/ANEXOS.</t>
  </si>
  <si>
    <t>P/REG. LIB. #3782-1, POR CONCEPTO DE NOMINA VIATICOS DENTRO DEL PAIS, A REALIZAR  MES DE SEPTIEMBRE 2024, S/ANEXOS.</t>
  </si>
  <si>
    <t>P/REG. LIB. #3784-1, POR CONCEPTO DE NOMINA VIATICOS DENTRO DEL PAIS, CORRESPONDIENTE A LOS MESES DE MARZO Y ABRIL 2024, S/ANEXOS.</t>
  </si>
  <si>
    <t>P/REG. LIB. #3837-1, POR CONCEPTO DE NOMINA PERSONAL FIJO, CORRESPONDIENTE AL MES SEPTIEMBRE 2024, S/ANEXOS.</t>
  </si>
  <si>
    <t>P/REG. LIB. #3839-1, POR CONCEPTO DE NOMINA PERSONAL PERIODO PROBATORIO INGRESO CARRERA, CORRESPONDIENTE AL MES SEPTIEMBRE 2024, S/ANEXOS.</t>
  </si>
  <si>
    <t>P/REG. LIB. #3841-1, POR CONCEPTO DE NOMINA PERSONAL CONTRATADOS TEMPOREROS, CORRESPONDIENTE AL MES SEPTIEMBRE 2024, S/ANEXOS.</t>
  </si>
  <si>
    <t>P/REG. LIB. #3843-1, POR CONCEPTO DE NOMINA PERSONAL COMPENSACION SERVICIO DE SEGURIDAD, CORRESPONDIENTE AL MES SEPTIEMBRE 2024, S/ANEXOS.</t>
  </si>
  <si>
    <t>P/REG. LIB. #3845-1, POR CONCEPTO DE NOMINA PERSONAL CARACTER EVENTUAL, CORRESPONDIENTE AL MES DE SEPTIEMBRE 2024, S/ANEXOS.</t>
  </si>
  <si>
    <t>P/REG. LIB. #3938-1, POR CONCEPTO DE NOMINA SUPLENCIA, CORRESPONDIENTE AL MES SEPTIEMBRE 2024, S/ANEXOS.</t>
  </si>
  <si>
    <t>P/REG. LIB. #3940-1, POR CONCEPTO DE NOMINA COMPENSACION ALIMENTICIA , CORRESPONDIENTE AL MES SEPTIEMBRE 2024, S/ANEXOS.</t>
  </si>
  <si>
    <t>P/REG. LIB. #3942-1, POR CONCEPTO DE NOMINA COMPENSACION TRANSPORTE , CORRESPONDIENTE AL MES SEPTIEMBRE 2024, S/ANEXOS</t>
  </si>
  <si>
    <t>P/REG. LIB. #4012-1, POR CONCEPTO DE NOMINA COMPLEMENTARIA SUPLENCIA, CORRESPONDIENTE AL MES SEPTIEMBRE 2024, S/ANEXOS.</t>
  </si>
  <si>
    <t>P/REG. LIB. #4014-1, POR CONCEPTO DE NOMINA  PERSONAL INTERINATO, CORRESPONDIENTE AL MES SEPTIEMBRE 2024, S/ANEXOS.</t>
  </si>
  <si>
    <t>P/REG. DEPOSITO POR CONCEPTO DE COMISION RECIBIDA SEGUN LEY 13-20 ARTICULO 28, PARRAFO 1, CORRESPONDIENTE A LA DISPERSION DE FECHA 02/09/2024.-</t>
  </si>
  <si>
    <t>VIGILANTES NAVIEROS DEL CARIBE, SRL, P/reg. LIBRAMIENTO NO. 3303-1, , PAGO  fact. #B1500000096, por servicios de vigilante de seguridad física para las Oficinas ubicadas en TSS Plaza Naco, GMR, Regional TSS SFM, Bávaro y Puerto Plata, los días 01 al 31 de julio 2024, s/orden #TSS-2024-0071, Contrato No. CSV-0524-02.</t>
  </si>
  <si>
    <t>CENTRO CUESTA NACIONAL, SAS, P/reg. LIBRAMIENTO NO. 3221-1, PAGO factura #B1500189825, por concepto de compra de electrodomésticos, para uso común de la TSS, según orden de compra #TSS-2024-00099.-</t>
  </si>
  <si>
    <t>GALET, SRL, P/reg. LIBRAMIENTO NO. 3262-1, PAGO factura #B1500000021, por concepto de adquisición de (1) aire acondicionado 18,000 BTU de esta TSS Según Orden de Compra #TSS-2024-00115.</t>
  </si>
  <si>
    <t>MAXIMUN PEST CONTROL, SRL, P/REG. LIBRAMIENTO NO. 3304-1, PAGO FACT. #B1500000485, POR COCNEPTO DE Servicios de fumigación y control de plagas para las oficinas de la TSS ubicadas en Plaza Naco, Torre SS y GMR según orden de compra #TSS-2023-00101, contrato N</t>
  </si>
  <si>
    <t>EDENORTE DOMINICANA, S. A. P/reg. LIBRAMIENTO NO. 3353-1, PAGO factura #B1500447486, por concepto de servicio energía eléctrica Oficina Regional Puerto Plata calle Beller 95, y factura #B1500451727, de servicio energía eléctrica Oficina Regional SFM plaza Galeria 56, corresp. al periodo 01/07/2024 al 01/08/2024</t>
  </si>
  <si>
    <t>HUMANO SEGUROS, S. A. P/reg. LIB. #3359-1, PAGO factura #E450000001179, por concepto de contrato colectivo No. 30-95-348162 (Seguro de Salud Complementario) de los colaboradores de la TSS, corresp. Al al período del 01/08/2024 al 31/08/2024</t>
  </si>
  <si>
    <t>P/REG. DEPOSITO POR CONCEPTO DE COMISION RECIBIDA SEGUN LEY 13-20 ARTICULO 28, PARRAFO 1, CORRESPONDIENTE A LA DISPERSION DE FECHA 03/09/2024.-</t>
  </si>
  <si>
    <t>NAP DEL CARIBE, INC. P/reg.  LIB. #3379-1, PAGO factura #B1500001554, por concepto de alojamiento jaula de 10mt2, energía y conexiones + servicios de informática y sistemas computarizados (Acceso al servicio Fiber Cross Connect), correspondiente a los meses de julio a diciembre 2024.- (Nota: US$50,197.34 a la tasa de RD$59.2801)</t>
  </si>
  <si>
    <t>P/REG. DEPOSITO POR CONCEPTO DE COMISION RECIBIDA SEGUN LEY 13-20 ARTICULO 28, PARRAFO 1, CORRESPONDIENTE A LA DISPERSION DE FECHA 04/09/2024.-</t>
  </si>
  <si>
    <t>RAIZA VALENTINA PRESTOL ALMANZAR DE CAMPOS, P/reg. LIBRAMIENTO NO. 3429-1, PAGO  factura #B1500000112 por concepto de servicio de notarización de 13 contrato correspondiente al mes de julio del 2024.</t>
  </si>
  <si>
    <t>CONSORCIO ENERGETICO PUNTA CANA MACAO, S. A., P/reg. LIBRAMIENTO NO. 3439-1, PAGO  factura #B1500017077, por concepto de servicios energía eléctrica Oficina Regional Bávaro, correspondiente al periodo del 08/07/2024 al 07/08/2024.-</t>
  </si>
  <si>
    <t>SEGUROS RESERVAS, P/reg. LIB. #3443-1, PAGO   factura  # E450000001113, por concepto de póliza No. 2-2-102-0034304 (Seguro Colectivos de Vida) de los colaboradores de la TSS, corresp. al período del 01/08/2024 al 31/08/2024.</t>
  </si>
  <si>
    <t>SIALAP SOLUCIONES, SRL, P/reg. LIBRAMIENTO NO. 3444-1, PAGO factura #B1500000395, por concepto de compra de varios Tóner Hp, para uso de la Unidad de Almacén &amp; Suministros de la TSS, según orden de compra compra #TSS-2024-00136.-</t>
  </si>
  <si>
    <t>VICTORIA MARTE DE DE LEON, P/reg. fLIBRAMIENTO NO. 3448-1, PAGO Factura #B1500000362, por concepto de servicio de Notarización de (8) actas Notarial de comparación de precios y licitación pública nacional corresp al MES DE julio 2024.</t>
  </si>
  <si>
    <t>P/REG. DEPOSITO POR CONCEPTO DE COMISION RECIBIDA SEGUN LEY 13-20 ARTICULO 28, PARRAFO 1, CORRESPONDIENTE A LA DISPERSION DE FECHA 05/09/2024.-</t>
  </si>
  <si>
    <t>AGUA PLANETA AZUL, C POR A, P/reg. LIB. #3482-1, PAGO facturas #E450000001080 Y facturas #E450000002302 por concepto de compra de 173 botellones de agua de 5 galones, para uso común de la TSS, según orden de No. TSS-2024-00006.-</t>
  </si>
  <si>
    <t>P/REG. DEPOSITO POR CONCEPTO DE COMISION RECIBIDA SEGUN LEY 13-20 ARTICULO 28, PARRAFO 1, CORRESPONDIENTE A LA DISPERSION DE FECHA 06/09/2024.-</t>
  </si>
  <si>
    <t>SIMPAPEL, SRL, P/reg. LIBRAMIENTO NO. 3475-1, PAGO factura #B150000543, por concepto de compra de (24) Toner HP Laserjet CF258A, para uso de la Unidad de Almacén &amp; Suministros de la TSS, según orden de compra No.TSS-2024-00135.</t>
  </si>
  <si>
    <t>EXCEL CONSULTING, SRL, P/reg. LIBRAMIENTO NO. 2753-1, PAGO  factura #B1500000141, por alquiler de parqueo para los vehículos de los colaboradores de la TSS, Corresp. a junio 2024, según Adenda al contrato CSV-0219</t>
  </si>
  <si>
    <t>EXCEL CONSULTING, SRL P/reg. LIBRAMIENTO NO. 2963-1, PAGO Factura#B1500000142, por alquiler de parqueo para los vehículos de los colaboradores de la TSS, Corresp. a julio 2024, según quinta adenda contrato CSV-0</t>
  </si>
  <si>
    <t>P/REG. DEPOSITO POR CONCEPTO DE COMISION RECIBIDA SEGUN LEY 13-20 ARTICULO 28, PARRAFO 1, CORRESPONDIENTE A LA DISPERSION DE FECHA 09/09/2024.-</t>
  </si>
  <si>
    <t>DISLANET, EIRL, SRL P/reg. LIBRAMIENTO NO. 3445-1, PAGO #B1500000079 Servicio de fotografía institucional de esta TSS correspondiente al mes de julio 2024 S/Orden de Compra # TSS-2023-00298</t>
  </si>
  <si>
    <t>BERNARDO ANTONIO GARCIA FAMILIA, P/reg. LIBRAMIENTO NO. 3446-1, PAGO factura #B1500000162, por concepto de servicio de notificación de actos de alguacil, correspondiente a los meses de Abril y mayo 2024.-</t>
  </si>
  <si>
    <t>INVERDOMINICO, SRL, P/reg. LIBRAMIENTO NO. 3483-1, PAGO factura #B1500000004, por concepto de alquiler del local comercial ubicado  en la avenida Gustavo Mejía Ricart No. 52  Ens. Naco, Santo Domingo, D. N. corresp. al periodo del 08/08/2024 hasta el 09/09/2024, Según contrato No.CAL-0424-01, Anexos</t>
  </si>
  <si>
    <t>CONSULTORES DE DATOS DEL CARIBE, C POR A. P/reg. LIBRAMIENTO NO. 3495-1, PAGO factura #B1500001895, por concepto de servicios de consulta de datos, correspondiente al periodo del 08/07/2024 hasta el 07/08/2024.-</t>
  </si>
  <si>
    <t>IP EXPERT IPX, P/registrar LIBRAMIENTO NO. 3497-1, PAGO fact. #B15000000304 adquisición derecho de uso plataforma Administración de Políticas Seguridad de Red (FireMon Annual Policy Optimizer y Planner) del 28/06/2024 al 28/06/2025- según orden de compra No. TSS-2024-00114.-</t>
  </si>
  <si>
    <t>P/REG. DEPOSITO POR CONCEPTO DE COMISION RECIBIDA SEGUN LEY 13-20 ARTICULO 28, PARRAFO 1, CORRESPONDIENTE A LA DISPERSION DE FECHA 10/09/2024.</t>
  </si>
  <si>
    <t>COLUMBUS NETWORKS DOMINICANA, S. A., P/reg.LIB. #3515-1, PAGO  fact. #E450000000266 por concepto de varios servicios de Internet, correspondiente al mes de agosto 2024.-</t>
  </si>
  <si>
    <t>GABO, SRL P/reg. LIBRAMIENTO NO. 3516-1, PAGO  Factura#B1500000276, por alquiler de parqueo para los vehículos de los colaboradores de la TSS, Corresp. al mes de agosto 2024, según contrato CSV-0624-03</t>
  </si>
  <si>
    <t>INVERSIONES SIURANA, SRL P/Reg. LIBRAMIENTO NO. 3517-1, PAGO Fact. #B1500001335 servicio almuerzo personal de la TSS, por medio plataforma Fripick Corresp. al período del 01 al 31 de julio de 2024.</t>
  </si>
  <si>
    <t>ISAIAS CORPORACION RIVAS, P/reg. LIBRAMIENTO NO. 3449-1, pago  factura #B1500000108, por concepto de servicio de notificación de actos de alguacil con varios traslados, corresp. al mes de Julio y 1 traslado del mes de agosto 2024.-</t>
  </si>
  <si>
    <t>UNIFIED COMMUNICATIONS, SRL, P/reg. LIBRAMIENTO NO. 3533-1, pago fact. #B1500000322, por servicio de renta de enlace de (Fibra Oscura), desde el Data Center TSS Plaza Naco al Data Center de la Gustavo Mejía Ricart,</t>
  </si>
  <si>
    <t>UNIFIED COMMUNICATIONS, SRL, P/reg. LIBRAMIENTO NO. 3518-1, Pago fact. #B1500000321, por concepto de servicio de renta enlace de Fibra Óptica ITU-65D, 2 hilos (Fibra Oscura), desde el Data Center TSS Plaza Naco hasta</t>
  </si>
  <si>
    <t>TRANSPORTE AMD, SRL, P/reg. LIBRAMIENTO NO. 3486-1, PAGO Fact. # B1500000004 por servicio transporte ida y vuelta para los hijos de los colaboradores de la TSS, que  participantes en el campamento de Verano 2024,  desde oficina TSS GMR hasta Zoológico Nacional del 01/ al 31 de julio 2024, S/orden de compra #TSS-2024-00121</t>
  </si>
  <si>
    <t>P/REG. DEPOSITO POR CONCEPTO DE COMISION RECIBIDA SEGUN LEY 13-20 ARTICULO 28, PARRAFO 1, CORRESPONDIENTE A LA DISPERSION DE FECHA 12/09/2024.-</t>
  </si>
  <si>
    <t>P/REG. DEPOSITO POR CONCEPTO DE COMISION RECIBIDA SEGUN LEY 13-20 ARTICULO 28, PARRAFO 1, CORRESPONDIENTE A LA DISPERSION DE FECHA 13/09/2024.-</t>
  </si>
  <si>
    <t>URBANVOLT SOLUTIONS SRL, P/REG. LIBRAMIENTO NO. 3588-1, PAGO FACTURA #B1500000696, #B1500000707 Y #B1500000720 POR CONCEPTO DE ALMACENAMIENTO Y CUSTODIA DE ARCHIVO INSTITUCIONAL DE LA TSS, MÁS SOLICITUDES DE CAJAS Y ETIQUETAS, CORRESP. AL PERIODO 12/05/2024 AL 13/06/2024, 15/06/2024 al 14/07/2024 Y 15/07/2024 al 14/08/2024.- S/contrato No. CAL-0724-01.</t>
  </si>
  <si>
    <t>EDUARDO MANRIQUE &amp; ASOCIADOS, SRL, P/reg. LIBRAMIENTO NO. 3589-1, PAGO factura #B1500000240, por concepto de suministro Baterías de 6V, 225ah ciclo profundo para la oficina regional Puerto Plata según orden de compras #TSS-2024-00112.-</t>
  </si>
  <si>
    <t>UNIFIED COMMUNICATIONS, SRL P/reg. LIBRAMIENTO NO. 3597-1, PAGO fact. #B1500000323, por concepto de servicio de renta enlace de Fibra Óptica ITU-652D, 2 hilos (Fibra Oscura), desde el Data Center TSS Plaza Naco al Data Center edificio TSS 2do. piso, corresp. al mes de Agosto 2024 s/cont#CAL-0324-01</t>
  </si>
  <si>
    <t>P/REG. DEPOSITO POR CONCEPTO DE DEVOLUCION DE PAGOS EN EXCESO DEL SFS, CORRESPONDIENTE A PERIODOS ANTERIORES, S/ANEXOS.</t>
  </si>
  <si>
    <t>SOLUCIONES INTEGRALES CAF, SRL, P/REG.  LIBRAMIENTO NO. 3596-1, PAGO de fact. #B1500000526, p/servicio de conserjería y limpieza e higiene para las oficinas Administrativa de la TSS ubicadas en Santo Domingo, del 18/07/2024 contrato No. CSV-0324-02</t>
  </si>
  <si>
    <t>1955 GENERAL BUSINESS, BIENES Y SERVICIOS, SRL, P/reg. LIBRAMIENTO NO. 3619-1, PAGO factura #B1500000044, por concepto de adquisición de herramientas y artículos ferretero para uso comun de TSS S/Orden de compra #TSS-2024-00143.</t>
  </si>
  <si>
    <t>COMERCIAL FERRETERO E. PEREZ, SRL, P/reg. LIBRAMIENTO NO. 3606-1, PAGO  factura #B1500001194, por concepto de adquisición de accesorios y repuestos para uso común de la TSS Según orden No. TSS-2024-00144.</t>
  </si>
  <si>
    <t>P/REG. DEPOSITO POR CONCEPTO DE COMISION RECIBIDA SEGUN LEY 13-20 ARTICULO 28, PARRAFO 1, CORRESPONDIENTE A LA DISPERSION DE FECHA 16/09/2024.-</t>
  </si>
  <si>
    <t>ALARM CONTROLS SEGURIDAD, C. POR A., P/reg. LIBRAMIENTO NO. 3627-1, PAGO Factura No. B1500000435 adquisición sistema de alarma de incendio e instrucción 5to. Piso Torre TSS S/contrato #COM-0823-04.</t>
  </si>
  <si>
    <t>P/REG. DEPOSITO POR CONCEPTO DE COMISION RECIBIDA SEGUN LEY 13-20 ARTICULO 28, PARRAFO 1, CORRESPONDIENTE A LA DISPERSION DE FECHA 17/09/2024.-</t>
  </si>
  <si>
    <t>SILVER TIGER BUSINESS, SRL, P/reg. LIBRAMIENTO NO. 3617-1, PAGO factura #B1500000153, por concepto de adquisición de alfombra para piso con logo TSS, según orden de compra #TSS-2024-000113.-</t>
  </si>
  <si>
    <t>GALET, SRL, P/reg. LIBRAMIENTO NO. 3648-1, PAGO factura #B1500000024, por concepto de servicio de reparación puerta flotante en oficinas TSS Puerto Plata Según Orden de Compra #TSS-2024-00168.</t>
  </si>
  <si>
    <t>AGUA PLANETA AZUL, C. POR A. P/reg. LIB. #3647-1, PAGO  facturas #E450000003755, por concepto de compra de 91 botellones de agua de 5 galones, para uso común de la TSS, según orden de No. TSS-2024-00006.-</t>
  </si>
  <si>
    <t>ASYSTEC, SRL, P/reg. LIB. #3649-1, PAGO  Fact. #E450000000026, por concepto de adquisición licencias Harmony Email Advanced Protect (soporte e instalación), según contrato #COM-0524-04.- 10 MESES SEP. 2024 A JUNIO 2025</t>
  </si>
  <si>
    <t>P/REG. DEPOSITO POR CONCEPTO DE COMISION RECIBIDA SEGUN LEY 13-20 ARTICULO 28, PARRAFO 1, CORRESPONDIENTE A LA DISPERSION DE FECHA 18/09/2024.-</t>
  </si>
  <si>
    <t>P/REG. DEPOSITO POR CONCEPTO DE COMISION RECIBIDA SEGUN LEY 13-20 ARTICULO 28, PARRAFO 1, CORRESPONDIENTE A LA DISPERSION DE FECHA 19/09/2024.-</t>
  </si>
  <si>
    <t>EDITORA LISTIN DIARIO, S. A., P/reg. LIB. #3663-1, PAGO factura #E450000000138, por concepto servicio de publicación los días 14 y 15 de agosto del 2024 “Convocatoria a Licitación Pública Nacional”, según orden de compra #TSS-2024-00153.-</t>
  </si>
  <si>
    <t>P/REG. DEPOSITO POR CONCEPTO DE COMISION RECIBIDA SEGUN LEY 13-20 ARTICULO 28, PARRAFO 1, CORRESPONDIENTE A LA DISPERSION DE FECHA 20/09/2024.-</t>
  </si>
  <si>
    <t>EDESUR DOMINICANA, S. A., P/REG. LIB. NO. 3691-1 Pago fact, #B1500555755, B1500555756, B1500555757 Y B1500555758, Serv. Energía Eléctrica Plaza Naco 03/07/2024 Al 03/08/2024, Nic 6397556 Y 6215977, GMR No. 52 19/07/2024 Al 19/08/2024, Nic 7373781 Y Oficinas Torre 03/07/2024 Al 03/08/2024, Nic 7376507.</t>
  </si>
  <si>
    <t>CLICKTECK, SRL, P/reg. LIBRAMIENTO NO. 3674-1, PAGO factura #B1500000344, por concepto de Adquisición de licencia MICROSOFT Projet  del 31/07/2024 al 30/07/2025. Para uso de la TSS, según orden de Compra  No. TSS-2024-00138</t>
  </si>
  <si>
    <t>MAPFRE SALUD ARS, S. A. P/reg. LIB. #3685-1, PAGO  Fact. #E450000000137 por concepto de movimientos retroactivos contrato No. 01-95-0001097877 (Seguro de Salud Complementario) de los colaboradores de la TSS, corresp. al período del 04/07/2024 al 31/08/2024.-</t>
  </si>
  <si>
    <t>MAPFRE SALUD ARS, S. A. P/reg. LIB. #3686-1, PAGO factura #E450000000175 por concepto de contrato No. 01-95-0001097877 (Seguro de Salud Complementario) de los colaboradores de la TSS, corresp. al período del 01/09/2024 al 30/09/2024.-</t>
  </si>
  <si>
    <t>SEGUROS UNIVERSAL, C. POR A. P/reg. LIB. #3689-1, PAGO  factura #E450000000701 por concepto de contrato colectivo No. 03161050 (Seguro de Salud Complementario) de los colaboradores de la TSS, corresp. Al periodo 01/09/2024 al 30/09/2024</t>
  </si>
  <si>
    <t>SEGUROS UNIVERSAL, C. POR A. P/reg. LIB. #3688-1, PAGO factura #E450000000689 por concepto de contrato colectivo No. 03161053 (Seguro de Salud Complementario) de los colaboradores de la TSS, corresp. Al período del 01/09/2024 al 30/09/2024.-</t>
  </si>
  <si>
    <t>LIB. #3688-1</t>
  </si>
  <si>
    <t>RESOLUCION TECNICA ALDASO, EIRL, P/reg. LIBRAMIENTO NO. 3695-1, PAGO factura #B1500000199, servicio de mantenimiento impresoras y escáneres agosto 2024, Según contrato #CSV-0823-03.</t>
  </si>
  <si>
    <t>PAPELERIA &amp; SERVICIOS MULTIPLES YEFEL, SRL, P/reg. LIBRAMIENTO NO. 3710-1, PAGO factura #B1500000110, por concepto de adquisición de suministro de oficina para uso comun de TSS S/Orden de compra #TSS-2024-00164.</t>
  </si>
  <si>
    <t>P/REG. DEPOSITO POR CONCEPTO DE COMISION RECIBIDA SEGUN LEY 13-20 ARTICULO 28, PARRAFO 1, CORRESPONDIENTE A LA DISPERSION DE FECHA 23/09/2024.-</t>
  </si>
  <si>
    <t>MULTICOMPUTOS, SRL, P/reg.  LIBRAMIENTO NO. 3694-1, PAGO factura #B1500001504, por concepto de Adquisición certificado SSL WILDCARD para dominio tss.gob.do vigencia 1 año s/orden de compra #TSS-2024-00083. 12 meses 07/08/2024 hasta 06/09/2025,</t>
  </si>
  <si>
    <t>BAEZ TECHNOLOGIES, SRL, P/reg. LIBRAMIENTO NO. 3696-1, , PAGO  fact.#B1500000322, LIBRAMIENTO NO. 3696-1, Renovación derecho de uso licencias Fidelity Modulo de grabación de llamadas, 29 licencias Fidelity p/ampliación canal de grabación, Fidelity módulo screencast p/grabación de pantalla del 26/02/2024 al 25/02/2025  s/cont. # COM-0724-04.</t>
  </si>
  <si>
    <t>TECH PLUS OFFICE TEPLUOF, SRL  P/reg. LIBRAMIENTO NO. 3697-1, PAGO factura #B1500000038, por concepto de adquisición de suministro de oficina, para uso común de la TSS, según orden de compra #TSS-2024-00165,</t>
  </si>
  <si>
    <t>P/REG. DEPOSITO POR CONCEPTO DE COMISION RECIBIDA SEGUN LEY 13-20 ARTICULO 28, PARRAFO 1, CORRESPONDIENTE A LA DISPERSION DE FECHA 25/09/2024.-</t>
  </si>
  <si>
    <t>EDENORTE DOMINICANA, S. A. P/REG. LIBRAMIENTO NO. 3767-1, Pago facts #B1500456580, #B1500454206, #B1500457946 Y #B1500452277 por servicio de energía eléctrica Oficinas de la TSS, Pto Pta, (NIC #7223519) del 01/08/2024 al 01/09/2024 Y SFM del 01/08/2024 al 01/09/2024, y del 08/06/2022 – 09/07/2022 (NIC: #6849368).</t>
  </si>
  <si>
    <t>COMPAÑA DOMINICANA DE TELEFONOS, P/REG. LIB. #3765-1, Pago facturas #E450000051565, #E450000051620, #E450000051927, #E450000051928, #E450000052617, #E450000052007, servicios telefónicos. (Ctas. #701918732, #704572003, #714935536, #714935763 #720491043, y #777304217), agosto 2024</t>
  </si>
  <si>
    <t>MUÑOZ CONCEPTO MOBILIARIO, SRL , P/reg. LIBRAMIENTO NO. 3780-1, PAGO factura #B1500001829, por concepto adquisición (83) de mobiliario de oficina para uso de la TSS, según orden de compra #TSS-2024-00141.</t>
  </si>
  <si>
    <t>CORAMCA, SRL P/reg. LIBRAMIENTO NO. 3779-1, PAGO  Fact. #B1500000462 adquisición baterías (pilas AA y AAA) para uso común de la TSS. S/orden de compra No. TSS-2024-00145</t>
  </si>
  <si>
    <t>BROTHERS RSR SUPPLY OFFICES, SRL , P/reg. LIBRAMIENTO NO. 3777-1, PAGO factura #B1500001268, por concepto de adquisición de materiales de oficina, para uso común de la TSS, según orden de compra #TSS-2024-00162.</t>
  </si>
  <si>
    <t>P/REG. DEPOSITO POR CONCEPTO DE COMISION RECIBIDA SEGUN LEY 13-20 ARTICULO 28, PARRAFO 1, CORRESPONDIENTE A LA DISPERSION DE FECHA 26/09/2024.-</t>
  </si>
  <si>
    <t>CECOMSA, SRL, P/reg. LIB. #3699-1, PAGO  factura #E450000002487, por concepto de renovación y adquisición de derecho de uso licencias Microsoft Dynamics 365 Finance, del 23/08/2024 al 22/08/2025</t>
  </si>
  <si>
    <t>EDITORA LISTIN DIARIO, P/reg. LIB. #3808-1, PAGO factura #E450000000151, por concepto Renovación de suscripción por 12 meses, el Periódico Listín Diario, periodo 28/08/2024 al 27/08/2025, según orden de de compra #TSS-2024-00175</t>
  </si>
  <si>
    <t>DELTA COMERCIAL, S. A. P/reg. LIB. #3811-1, PAGO  factura #E450000001066, por concepto de servicios de mantenimiento del vehículo Toyota Rav4 (TSS-005311), según orden de compra #TSS-2024-00190.-</t>
  </si>
  <si>
    <t>BAROLI TECNOLOGIES, SRL, P/reg. LIBRAMIENTO NO. 3807-1, PAGO  factura #B1500000403, por concepto de renovación de licencias derecho de uso de Zoox Smart Wifi del 15/09/2024 hasta 15/09/2025 para uso de la TSS, Según</t>
  </si>
  <si>
    <t>OFISOL SUMINISTROS Y SERVICIOS, EIRL, P/reg. LIBRAMIENTO NO. 3812-1, PAGO Fact. #B1500000443 adquisición suministro de oficinas (marcador negro, borrador pizarra) para uso común de la TSS. S/orden de compra No. TSS-2024-001161.</t>
  </si>
  <si>
    <t>INGENIERIA RINEZ ING. RINEZ, SRL, P/reg. LIBRAMIENTO NO. 3849-1, PAGO  factura #B1500000101, por concepto de avance 20% adecuación del 1er y 2do nivel de la oficina de la TSS, ubicada en el gustavo Mejia Ricart, Según</t>
  </si>
  <si>
    <t>COLUMBUS NETWORKS DOMINICANA, S. A. P/reg. LIB. #3874-1, PAGO fact. #E450000000372 por concepto de varios servicios de Internet, correspondiente al mes de septiembre 2024.-</t>
  </si>
  <si>
    <t>SEGUROS RESERVAS, S. A. P/REG. LIB. #3866-1, PAGO  FACTURA #E450000001621, POR CONCEPTO DE PÓLIZA NO. 2-2-109-0034205 (ASISTENCIA FUNERARIA COLECTIVO) DE LOS COLABORADORES DE LA TSS, CORRESP. AL PERÍODO AL PERÍODO -DEL 01/08/2024 AL 31/08/2024.</t>
  </si>
  <si>
    <t>FL BETANCES &amp; ASOCIADOS, SRL P/reg. LIB. #3875-1, PAGO  factura #B1500000954, por concepto de adquisición de 200 licencias Microsoft Win DVA device suscription open value para uso de la TSS. Según contrato No. No. COM-0724-01. 10/08/2024 HASTA 31/08/2027</t>
  </si>
  <si>
    <t>(LA SISEMAS, S. A.)P/reg. factura #B1500000176, por concepto de avance 20% adquiscion de licencias para los sistemas inversiones de: Tesoreria Ultrasec, Unilinea control de líneas líneas, Anaco, sondeo de tasas y precios de mercado, interfaz contable SDSS, RDVAL, Vanco Central, BVRD, y SIMV, Tarifa , Según Proceso no. TSS-CCC-CP-2023-0031</t>
  </si>
  <si>
    <t>P/REG. DEPOSITO POR CONCEPTO DE COMISION RECIBIDA SEGUN LEY 13-20 ARTICULO 28, PARRAFO 1, CORRESPONDIENTE A LA DISPERSION DE FECHA 11/09/2024.-</t>
  </si>
  <si>
    <t>(AGUA PLANETA AZUL, S.A.) P/reg. factura #B1500000436, por concepto de adquisición de sistema de alarma, para las oficinas GMRT y San Francisco según orden de compra TSS-2022-00174.-</t>
  </si>
  <si>
    <t>(ALARM CONTROLS) P/reg. factura #B1500000436, por concepto de adquisición de sistema de alarma, para las oficinas GMRT y San Francisco según orden de compra TSS-2022-00174.-</t>
  </si>
  <si>
    <t>P/REG. DEPOSITO POR CONCEPTO DE REEMBOLSO SUBSIDIO POR ENFERMEDAD COMUN, CORRESP. AL MES DE SEPTIEMBRE 2024, S/ANEXOS.</t>
  </si>
  <si>
    <t>(VIGILANTES NAVIEROS DEL CARIBE) P/reg. fact. #B1500000100, por servicios de vigilante de seguridad física para las Oficinas ubicadas en TSS Plaza Naco, GMR, Regional TSS SFM, Bávaro y Puerto Puerto Plata, los días 01 al 31 de agosto 2024, s/orden #TSS-2024-0071, Contrato No. CSV-0524-02.</t>
  </si>
  <si>
    <t>(SYNERGY GROUP, SRL) Pago facturas #B1500000148 y #B1500000149 por concepto de adquisición combustible para planta GMR y Plaza naco, según orden de compra #TSS-2024-00172.</t>
  </si>
  <si>
    <t>(CHELETE, SRL) :P/reg. Fact. #B1500001738 servicio de alimentación Institucional para reuniones, capacitaciones y otros eventos de esta TSS. S/o. de compra No. TSS-2024-00158</t>
  </si>
  <si>
    <t>(IMPROFICINAS, S.A) P/reg. factura #B1500000941, por concepto de adquisición de varios mobiliarios de oficinas para uso de la TSS, según orden de compra #TSS-2024-00148.-</t>
  </si>
  <si>
    <t>P/REG. DEPOSITO POR CONCEPTO DE COMISION RECIBIDA SEGUN LEY 13-20 ARTICULO 28, PARRAFO 1, CORRESPONDIENTE A LA DISPERSION DE FECHA 27/09/2024.-</t>
  </si>
  <si>
    <t>P/REG. DEPOSITO POR CONCEPTO DE COMISION RECIBIDA SEGUN LEY 13-20 ARTICULO 28, PARRAFO 1, CORRESPONDIENTE A LA DISPERSION DE FECHA 30/09/2024.-</t>
  </si>
  <si>
    <t>14387</t>
  </si>
  <si>
    <t>14391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</si>
</sst>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  <numFmt numFmtId="167" formatCode="#,##0.0000000000000000"/>
  </numFmts>
  <fonts count="9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entury Gothic"/>
      <family val="2"/>
    </font>
    <font>
      <b/>
      <sz val="18"/>
      <name val="Century Gothic"/>
      <family val="2"/>
    </font>
    <font>
      <sz val="20"/>
      <color rgb="FF000000"/>
      <name val="Century Gothic"/>
      <family val="2"/>
    </font>
    <font>
      <sz val="20"/>
      <name val="Century Gothic"/>
      <family val="2"/>
    </font>
    <font>
      <b/>
      <sz val="28"/>
      <color theme="0"/>
      <name val="Century Gothic"/>
      <family val="2"/>
    </font>
    <font>
      <b/>
      <sz val="18"/>
      <name val="Calibri Light"/>
      <family val="2"/>
    </font>
    <font>
      <sz val="22"/>
      <color rgb="FF000000"/>
      <name val="Calibri Light"/>
      <family val="2"/>
    </font>
    <font>
      <sz val="22"/>
      <name val="Calibri Light"/>
      <family val="2"/>
    </font>
    <font>
      <sz val="20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2">
    <xf numFmtId="0" fontId="0" fillId="0" borderId="0"/>
    <xf numFmtId="43" fontId="77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79" fillId="0" borderId="0"/>
    <xf numFmtId="0" fontId="82" fillId="0" borderId="0"/>
    <xf numFmtId="9" fontId="79" fillId="0" borderId="0" applyFont="0" applyFill="0" applyBorder="0" applyAlignment="0" applyProtection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77" fillId="0" borderId="0"/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0" fontId="77" fillId="0" borderId="0"/>
    <xf numFmtId="0" fontId="22" fillId="0" borderId="0"/>
    <xf numFmtId="9" fontId="7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80" fillId="0" borderId="0" xfId="0" applyFont="1" applyAlignment="1">
      <alignment vertical="center"/>
    </xf>
    <xf numFmtId="0" fontId="80" fillId="2" borderId="0" xfId="0" applyFont="1" applyFill="1" applyAlignment="1">
      <alignment vertical="center"/>
    </xf>
    <xf numFmtId="0" fontId="80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78" fillId="2" borderId="0" xfId="0" applyFont="1" applyFill="1" applyAlignment="1">
      <alignment vertical="center"/>
    </xf>
    <xf numFmtId="0" fontId="83" fillId="0" borderId="0" xfId="0" applyFont="1" applyAlignment="1">
      <alignment vertical="center"/>
    </xf>
    <xf numFmtId="0" fontId="80" fillId="2" borderId="0" xfId="0" applyFont="1" applyFill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77" fillId="0" borderId="0" xfId="0" applyFont="1"/>
    <xf numFmtId="0" fontId="0" fillId="0" borderId="8" xfId="0" applyBorder="1"/>
    <xf numFmtId="0" fontId="77" fillId="0" borderId="10" xfId="0" applyFont="1" applyBorder="1"/>
    <xf numFmtId="0" fontId="0" fillId="0" borderId="9" xfId="0" applyBorder="1"/>
    <xf numFmtId="0" fontId="0" fillId="0" borderId="11" xfId="0" applyBorder="1"/>
    <xf numFmtId="0" fontId="77" fillId="0" borderId="0" xfId="0" applyFont="1" applyAlignment="1">
      <alignment vertical="center"/>
    </xf>
    <xf numFmtId="0" fontId="77" fillId="3" borderId="0" xfId="0" applyFont="1" applyFill="1"/>
    <xf numFmtId="43" fontId="0" fillId="0" borderId="0" xfId="1" applyFont="1"/>
    <xf numFmtId="167" fontId="0" fillId="0" borderId="0" xfId="0" applyNumberFormat="1"/>
    <xf numFmtId="0" fontId="80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3" xfId="0" applyFont="1" applyBorder="1" applyAlignment="1">
      <alignment horizontal="center"/>
    </xf>
    <xf numFmtId="0" fontId="88" fillId="6" borderId="2" xfId="0" applyFont="1" applyFill="1" applyBorder="1" applyAlignment="1">
      <alignment horizontal="center" vertical="center" wrapText="1"/>
    </xf>
    <xf numFmtId="0" fontId="88" fillId="6" borderId="13" xfId="0" applyFont="1" applyFill="1" applyBorder="1" applyAlignment="1">
      <alignment horizontal="center" vertical="center" wrapText="1"/>
    </xf>
    <xf numFmtId="0" fontId="88" fillId="6" borderId="0" xfId="0" applyFont="1" applyFill="1" applyAlignment="1">
      <alignment wrapText="1"/>
    </xf>
    <xf numFmtId="0" fontId="88" fillId="6" borderId="1" xfId="0" applyFont="1" applyFill="1" applyBorder="1" applyAlignment="1">
      <alignment wrapText="1"/>
    </xf>
    <xf numFmtId="0" fontId="88" fillId="6" borderId="2" xfId="0" applyFont="1" applyFill="1" applyBorder="1" applyAlignment="1">
      <alignment wrapText="1"/>
    </xf>
    <xf numFmtId="0" fontId="80" fillId="2" borderId="0" xfId="0" applyFont="1" applyFill="1" applyAlignment="1">
      <alignment horizontal="center"/>
    </xf>
    <xf numFmtId="0" fontId="0" fillId="2" borderId="0" xfId="0" applyFill="1"/>
    <xf numFmtId="165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 vertical="center" wrapText="1"/>
    </xf>
    <xf numFmtId="166" fontId="89" fillId="0" borderId="0" xfId="0" applyNumberFormat="1" applyFont="1" applyAlignment="1">
      <alignment horizontal="right"/>
    </xf>
    <xf numFmtId="4" fontId="90" fillId="2" borderId="0" xfId="0" applyNumberFormat="1" applyFont="1" applyFill="1"/>
    <xf numFmtId="49" fontId="89" fillId="0" borderId="0" xfId="0" applyNumberFormat="1" applyFont="1" applyAlignment="1">
      <alignment horizontal="left" wrapText="1"/>
    </xf>
    <xf numFmtId="43" fontId="92" fillId="7" borderId="12" xfId="1" applyFont="1" applyFill="1" applyBorder="1" applyAlignment="1">
      <alignment wrapText="1"/>
    </xf>
    <xf numFmtId="165" fontId="93" fillId="0" borderId="3" xfId="0" applyNumberFormat="1" applyFont="1" applyBorder="1" applyAlignment="1">
      <alignment horizontal="left"/>
    </xf>
    <xf numFmtId="49" fontId="93" fillId="0" borderId="3" xfId="0" applyNumberFormat="1" applyFont="1" applyBorder="1" applyAlignment="1">
      <alignment horizontal="left"/>
    </xf>
    <xf numFmtId="166" fontId="93" fillId="0" borderId="3" xfId="0" applyNumberFormat="1" applyFont="1" applyBorder="1" applyAlignment="1">
      <alignment horizontal="right"/>
    </xf>
    <xf numFmtId="49" fontId="93" fillId="0" borderId="3" xfId="0" applyNumberFormat="1" applyFont="1" applyBorder="1" applyAlignment="1">
      <alignment horizontal="left" vertical="center" wrapText="1"/>
    </xf>
    <xf numFmtId="49" fontId="93" fillId="0" borderId="3" xfId="0" applyNumberFormat="1" applyFont="1" applyBorder="1" applyAlignment="1">
      <alignment horizontal="left" wrapText="1"/>
    </xf>
    <xf numFmtId="4" fontId="94" fillId="2" borderId="3" xfId="0" applyNumberFormat="1" applyFont="1" applyFill="1" applyBorder="1"/>
    <xf numFmtId="15" fontId="93" fillId="0" borderId="3" xfId="0" applyNumberFormat="1" applyFont="1" applyBorder="1" applyAlignment="1">
      <alignment horizontal="left"/>
    </xf>
    <xf numFmtId="4" fontId="88" fillId="2" borderId="15" xfId="0" applyNumberFormat="1" applyFont="1" applyFill="1" applyBorder="1"/>
    <xf numFmtId="4" fontId="87" fillId="2" borderId="16" xfId="0" applyNumberFormat="1" applyFont="1" applyFill="1" applyBorder="1"/>
    <xf numFmtId="49" fontId="95" fillId="0" borderId="3" xfId="0" applyNumberFormat="1" applyFont="1" applyBorder="1" applyAlignment="1">
      <alignment horizontal="left"/>
    </xf>
    <xf numFmtId="4" fontId="86" fillId="2" borderId="3" xfId="0" applyNumberFormat="1" applyFont="1" applyFill="1" applyBorder="1"/>
    <xf numFmtId="165" fontId="95" fillId="0" borderId="3" xfId="0" applyNumberFormat="1" applyFont="1" applyBorder="1" applyAlignment="1">
      <alignment horizontal="left"/>
    </xf>
    <xf numFmtId="49" fontId="95" fillId="0" borderId="3" xfId="0" applyNumberFormat="1" applyFont="1" applyBorder="1" applyAlignment="1">
      <alignment horizontal="left" wrapText="1"/>
    </xf>
    <xf numFmtId="166" fontId="95" fillId="0" borderId="3" xfId="0" applyNumberFormat="1" applyFont="1" applyBorder="1" applyAlignment="1">
      <alignment horizontal="right"/>
    </xf>
    <xf numFmtId="0" fontId="87" fillId="0" borderId="0" xfId="0" applyFont="1"/>
    <xf numFmtId="0" fontId="90" fillId="0" borderId="0" xfId="0" applyFont="1"/>
    <xf numFmtId="0" fontId="87" fillId="6" borderId="2" xfId="0" applyFont="1" applyFill="1" applyBorder="1" applyAlignment="1">
      <alignment wrapText="1"/>
    </xf>
    <xf numFmtId="0" fontId="88" fillId="6" borderId="17" xfId="0" applyFont="1" applyFill="1" applyBorder="1" applyAlignment="1">
      <alignment wrapText="1"/>
    </xf>
    <xf numFmtId="0" fontId="88" fillId="6" borderId="18" xfId="0" applyFont="1" applyFill="1" applyBorder="1" applyAlignment="1">
      <alignment wrapText="1"/>
    </xf>
    <xf numFmtId="4" fontId="87" fillId="2" borderId="19" xfId="0" applyNumberFormat="1" applyFont="1" applyFill="1" applyBorder="1" applyAlignment="1">
      <alignment wrapText="1"/>
    </xf>
    <xf numFmtId="4" fontId="87" fillId="2" borderId="20" xfId="0" applyNumberFormat="1" applyFont="1" applyFill="1" applyBorder="1" applyAlignment="1">
      <alignment wrapText="1"/>
    </xf>
    <xf numFmtId="4" fontId="87" fillId="2" borderId="21" xfId="0" applyNumberFormat="1" applyFont="1" applyFill="1" applyBorder="1" applyAlignment="1">
      <alignment wrapText="1"/>
    </xf>
    <xf numFmtId="0" fontId="87" fillId="6" borderId="13" xfId="0" applyFont="1" applyFill="1" applyBorder="1" applyAlignment="1">
      <alignment wrapText="1"/>
    </xf>
    <xf numFmtId="0" fontId="88" fillId="6" borderId="13" xfId="0" applyFont="1" applyFill="1" applyBorder="1" applyAlignment="1">
      <alignment wrapText="1"/>
    </xf>
    <xf numFmtId="0" fontId="95" fillId="0" borderId="3" xfId="0" applyFont="1" applyBorder="1" applyAlignment="1">
      <alignment horizontal="left" vertical="top" wrapText="1" readingOrder="1"/>
    </xf>
    <xf numFmtId="0" fontId="84" fillId="0" borderId="0" xfId="0" applyFont="1" applyAlignment="1">
      <alignment horizontal="center" vertical="center"/>
    </xf>
    <xf numFmtId="0" fontId="85" fillId="5" borderId="0" xfId="0" applyFont="1" applyFill="1" applyAlignment="1">
      <alignment horizontal="center" vertical="center"/>
    </xf>
    <xf numFmtId="0" fontId="91" fillId="4" borderId="14" xfId="0" applyFont="1" applyFill="1" applyBorder="1" applyAlignment="1">
      <alignment horizontal="center" vertical="center"/>
    </xf>
    <xf numFmtId="0" fontId="91" fillId="4" borderId="5" xfId="0" applyFont="1" applyFill="1" applyBorder="1" applyAlignment="1">
      <alignment horizontal="center" vertical="center"/>
    </xf>
    <xf numFmtId="0" fontId="91" fillId="4" borderId="7" xfId="0" applyFont="1" applyFill="1" applyBorder="1" applyAlignment="1">
      <alignment horizontal="center" vertical="center"/>
    </xf>
    <xf numFmtId="0" fontId="95" fillId="5" borderId="3" xfId="0" applyFont="1" applyFill="1" applyBorder="1" applyAlignment="1">
      <alignment horizontal="left" vertical="top" wrapText="1" readingOrder="1"/>
    </xf>
  </cellXfs>
  <cellStyles count="142">
    <cellStyle name="Comma" xfId="1" builtinId="3"/>
    <cellStyle name="Comma 2" xfId="62" xr:uid="{00000000-0005-0000-0000-000001000000}"/>
    <cellStyle name="Millares 2" xfId="2" xr:uid="{00000000-0005-0000-0000-000002000000}"/>
    <cellStyle name="Millares 2 2" xfId="63" xr:uid="{00000000-0005-0000-0000-000003000000}"/>
    <cellStyle name="Normal" xfId="0" builtinId="0"/>
    <cellStyle name="Normal 10" xfId="12" xr:uid="{00000000-0005-0000-0000-000005000000}"/>
    <cellStyle name="Normal 10 2" xfId="73" xr:uid="{00000000-0005-0000-0000-000006000000}"/>
    <cellStyle name="Normal 11" xfId="13" xr:uid="{00000000-0005-0000-0000-000007000000}"/>
    <cellStyle name="Normal 11 2" xfId="74" xr:uid="{00000000-0005-0000-0000-000008000000}"/>
    <cellStyle name="Normal 12" xfId="14" xr:uid="{00000000-0005-0000-0000-000009000000}"/>
    <cellStyle name="Normal 12 2" xfId="75" xr:uid="{00000000-0005-0000-0000-00000A000000}"/>
    <cellStyle name="Normal 13" xfId="15" xr:uid="{00000000-0005-0000-0000-00000B000000}"/>
    <cellStyle name="Normal 13 2" xfId="76" xr:uid="{00000000-0005-0000-0000-00000C000000}"/>
    <cellStyle name="Normal 14" xfId="16" xr:uid="{00000000-0005-0000-0000-00000D000000}"/>
    <cellStyle name="Normal 14 2" xfId="77" xr:uid="{00000000-0005-0000-0000-00000E000000}"/>
    <cellStyle name="Normal 15" xfId="17" xr:uid="{00000000-0005-0000-0000-00000F000000}"/>
    <cellStyle name="Normal 15 2" xfId="78" xr:uid="{00000000-0005-0000-0000-000010000000}"/>
    <cellStyle name="Normal 16" xfId="18" xr:uid="{00000000-0005-0000-0000-000011000000}"/>
    <cellStyle name="Normal 16 2" xfId="79" xr:uid="{00000000-0005-0000-0000-000012000000}"/>
    <cellStyle name="Normal 17" xfId="19" xr:uid="{00000000-0005-0000-0000-000013000000}"/>
    <cellStyle name="Normal 17 2" xfId="80" xr:uid="{00000000-0005-0000-0000-000014000000}"/>
    <cellStyle name="Normal 18" xfId="20" xr:uid="{00000000-0005-0000-0000-000015000000}"/>
    <cellStyle name="Normal 18 2" xfId="81" xr:uid="{00000000-0005-0000-0000-000016000000}"/>
    <cellStyle name="Normal 19" xfId="21" xr:uid="{00000000-0005-0000-0000-000017000000}"/>
    <cellStyle name="Normal 19 2" xfId="82" xr:uid="{00000000-0005-0000-0000-000018000000}"/>
    <cellStyle name="Normal 2" xfId="3" xr:uid="{00000000-0005-0000-0000-000019000000}"/>
    <cellStyle name="Normal 2 2" xfId="64" xr:uid="{00000000-0005-0000-0000-00001A000000}"/>
    <cellStyle name="Normal 20" xfId="22" xr:uid="{00000000-0005-0000-0000-00001B000000}"/>
    <cellStyle name="Normal 20 2" xfId="83" xr:uid="{00000000-0005-0000-0000-00001C000000}"/>
    <cellStyle name="Normal 21" xfId="23" xr:uid="{00000000-0005-0000-0000-00001D000000}"/>
    <cellStyle name="Normal 21 2" xfId="84" xr:uid="{00000000-0005-0000-0000-00001E000000}"/>
    <cellStyle name="Normal 22" xfId="24" xr:uid="{00000000-0005-0000-0000-00001F000000}"/>
    <cellStyle name="Normal 22 2" xfId="85" xr:uid="{00000000-0005-0000-0000-000020000000}"/>
    <cellStyle name="Normal 23" xfId="25" xr:uid="{00000000-0005-0000-0000-000021000000}"/>
    <cellStyle name="Normal 23 2" xfId="86" xr:uid="{00000000-0005-0000-0000-000022000000}"/>
    <cellStyle name="Normal 24" xfId="26" xr:uid="{00000000-0005-0000-0000-000023000000}"/>
    <cellStyle name="Normal 24 2" xfId="87" xr:uid="{00000000-0005-0000-0000-000024000000}"/>
    <cellStyle name="Normal 25" xfId="27" xr:uid="{00000000-0005-0000-0000-000025000000}"/>
    <cellStyle name="Normal 25 2" xfId="88" xr:uid="{00000000-0005-0000-0000-000026000000}"/>
    <cellStyle name="Normal 26" xfId="28" xr:uid="{00000000-0005-0000-0000-000027000000}"/>
    <cellStyle name="Normal 26 2" xfId="89" xr:uid="{00000000-0005-0000-0000-000028000000}"/>
    <cellStyle name="Normal 27" xfId="29" xr:uid="{00000000-0005-0000-0000-000029000000}"/>
    <cellStyle name="Normal 27 2" xfId="90" xr:uid="{00000000-0005-0000-0000-00002A000000}"/>
    <cellStyle name="Normal 28" xfId="30" xr:uid="{00000000-0005-0000-0000-00002B000000}"/>
    <cellStyle name="Normal 28 2" xfId="91" xr:uid="{00000000-0005-0000-0000-00002C000000}"/>
    <cellStyle name="Normal 29" xfId="31" xr:uid="{00000000-0005-0000-0000-00002D000000}"/>
    <cellStyle name="Normal 29 2" xfId="92" xr:uid="{00000000-0005-0000-0000-00002E000000}"/>
    <cellStyle name="Normal 3" xfId="4" xr:uid="{00000000-0005-0000-0000-00002F000000}"/>
    <cellStyle name="Normal 3 2" xfId="65" xr:uid="{00000000-0005-0000-0000-000030000000}"/>
    <cellStyle name="Normal 30" xfId="32" xr:uid="{00000000-0005-0000-0000-000031000000}"/>
    <cellStyle name="Normal 30 2" xfId="93" xr:uid="{00000000-0005-0000-0000-000032000000}"/>
    <cellStyle name="Normal 31" xfId="33" xr:uid="{00000000-0005-0000-0000-000033000000}"/>
    <cellStyle name="Normal 31 2" xfId="94" xr:uid="{00000000-0005-0000-0000-000034000000}"/>
    <cellStyle name="Normal 32" xfId="34" xr:uid="{00000000-0005-0000-0000-000035000000}"/>
    <cellStyle name="Normal 32 2" xfId="95" xr:uid="{00000000-0005-0000-0000-000036000000}"/>
    <cellStyle name="Normal 33" xfId="35" xr:uid="{00000000-0005-0000-0000-000037000000}"/>
    <cellStyle name="Normal 33 2" xfId="96" xr:uid="{00000000-0005-0000-0000-000038000000}"/>
    <cellStyle name="Normal 34" xfId="36" xr:uid="{00000000-0005-0000-0000-000039000000}"/>
    <cellStyle name="Normal 34 2" xfId="97" xr:uid="{00000000-0005-0000-0000-00003A000000}"/>
    <cellStyle name="Normal 35" xfId="37" xr:uid="{00000000-0005-0000-0000-00003B000000}"/>
    <cellStyle name="Normal 35 2" xfId="98" xr:uid="{00000000-0005-0000-0000-00003C000000}"/>
    <cellStyle name="Normal 36" xfId="38" xr:uid="{00000000-0005-0000-0000-00003D000000}"/>
    <cellStyle name="Normal 36 2" xfId="99" xr:uid="{00000000-0005-0000-0000-00003E000000}"/>
    <cellStyle name="Normal 37" xfId="39" xr:uid="{00000000-0005-0000-0000-00003F000000}"/>
    <cellStyle name="Normal 37 2" xfId="100" xr:uid="{00000000-0005-0000-0000-000040000000}"/>
    <cellStyle name="Normal 38" xfId="40" xr:uid="{00000000-0005-0000-0000-000041000000}"/>
    <cellStyle name="Normal 38 2" xfId="101" xr:uid="{00000000-0005-0000-0000-000042000000}"/>
    <cellStyle name="Normal 39" xfId="41" xr:uid="{00000000-0005-0000-0000-000043000000}"/>
    <cellStyle name="Normal 39 2" xfId="102" xr:uid="{00000000-0005-0000-0000-000044000000}"/>
    <cellStyle name="Normal 4" xfId="6" xr:uid="{00000000-0005-0000-0000-000045000000}"/>
    <cellStyle name="Normal 4 2" xfId="67" xr:uid="{00000000-0005-0000-0000-000046000000}"/>
    <cellStyle name="Normal 40" xfId="42" xr:uid="{00000000-0005-0000-0000-000047000000}"/>
    <cellStyle name="Normal 40 2" xfId="103" xr:uid="{00000000-0005-0000-0000-000048000000}"/>
    <cellStyle name="Normal 41" xfId="43" xr:uid="{00000000-0005-0000-0000-000049000000}"/>
    <cellStyle name="Normal 41 2" xfId="104" xr:uid="{00000000-0005-0000-0000-00004A000000}"/>
    <cellStyle name="Normal 42" xfId="44" xr:uid="{00000000-0005-0000-0000-00004B000000}"/>
    <cellStyle name="Normal 42 2" xfId="105" xr:uid="{00000000-0005-0000-0000-00004C000000}"/>
    <cellStyle name="Normal 43" xfId="45" xr:uid="{00000000-0005-0000-0000-00004D000000}"/>
    <cellStyle name="Normal 43 2" xfId="106" xr:uid="{00000000-0005-0000-0000-00004E000000}"/>
    <cellStyle name="Normal 44" xfId="46" xr:uid="{00000000-0005-0000-0000-00004F000000}"/>
    <cellStyle name="Normal 44 2" xfId="107" xr:uid="{00000000-0005-0000-0000-000050000000}"/>
    <cellStyle name="Normal 45" xfId="47" xr:uid="{00000000-0005-0000-0000-000051000000}"/>
    <cellStyle name="Normal 45 2" xfId="108" xr:uid="{00000000-0005-0000-0000-000052000000}"/>
    <cellStyle name="Normal 46" xfId="48" xr:uid="{00000000-0005-0000-0000-000053000000}"/>
    <cellStyle name="Normal 46 2" xfId="109" xr:uid="{00000000-0005-0000-0000-000054000000}"/>
    <cellStyle name="Normal 47" xfId="49" xr:uid="{00000000-0005-0000-0000-000055000000}"/>
    <cellStyle name="Normal 47 2" xfId="110" xr:uid="{00000000-0005-0000-0000-000056000000}"/>
    <cellStyle name="Normal 48" xfId="50" xr:uid="{00000000-0005-0000-0000-000057000000}"/>
    <cellStyle name="Normal 48 2" xfId="111" xr:uid="{00000000-0005-0000-0000-000058000000}"/>
    <cellStyle name="Normal 49" xfId="51" xr:uid="{00000000-0005-0000-0000-000059000000}"/>
    <cellStyle name="Normal 49 2" xfId="112" xr:uid="{00000000-0005-0000-0000-00005A000000}"/>
    <cellStyle name="Normal 5" xfId="7" xr:uid="{00000000-0005-0000-0000-00005B000000}"/>
    <cellStyle name="Normal 5 2" xfId="68" xr:uid="{00000000-0005-0000-0000-00005C000000}"/>
    <cellStyle name="Normal 50" xfId="52" xr:uid="{00000000-0005-0000-0000-00005D000000}"/>
    <cellStyle name="Normal 50 2" xfId="113" xr:uid="{00000000-0005-0000-0000-00005E000000}"/>
    <cellStyle name="Normal 51" xfId="53" xr:uid="{00000000-0005-0000-0000-00005F000000}"/>
    <cellStyle name="Normal 51 2" xfId="114" xr:uid="{00000000-0005-0000-0000-000060000000}"/>
    <cellStyle name="Normal 52" xfId="54" xr:uid="{00000000-0005-0000-0000-000061000000}"/>
    <cellStyle name="Normal 52 2" xfId="115" xr:uid="{00000000-0005-0000-0000-000062000000}"/>
    <cellStyle name="Normal 53" xfId="55" xr:uid="{00000000-0005-0000-0000-000063000000}"/>
    <cellStyle name="Normal 53 2" xfId="116" xr:uid="{00000000-0005-0000-0000-000064000000}"/>
    <cellStyle name="Normal 54" xfId="56" xr:uid="{00000000-0005-0000-0000-000065000000}"/>
    <cellStyle name="Normal 54 2" xfId="117" xr:uid="{00000000-0005-0000-0000-000066000000}"/>
    <cellStyle name="Normal 55" xfId="57" xr:uid="{00000000-0005-0000-0000-000067000000}"/>
    <cellStyle name="Normal 55 2" xfId="118" xr:uid="{00000000-0005-0000-0000-000068000000}"/>
    <cellStyle name="Normal 56" xfId="58" xr:uid="{00000000-0005-0000-0000-000069000000}"/>
    <cellStyle name="Normal 56 2" xfId="119" xr:uid="{00000000-0005-0000-0000-00006A000000}"/>
    <cellStyle name="Normal 57" xfId="59" xr:uid="{00000000-0005-0000-0000-00006B000000}"/>
    <cellStyle name="Normal 57 2" xfId="120" xr:uid="{00000000-0005-0000-0000-00006C000000}"/>
    <cellStyle name="Normal 58" xfId="61" xr:uid="{00000000-0005-0000-0000-00006D000000}"/>
    <cellStyle name="Normal 59" xfId="60" xr:uid="{00000000-0005-0000-0000-00006E000000}"/>
    <cellStyle name="Normal 6" xfId="8" xr:uid="{00000000-0005-0000-0000-00006F000000}"/>
    <cellStyle name="Normal 6 2" xfId="69" xr:uid="{00000000-0005-0000-0000-000070000000}"/>
    <cellStyle name="Normal 60" xfId="121" xr:uid="{00000000-0005-0000-0000-000071000000}"/>
    <cellStyle name="Normal 61" xfId="122" xr:uid="{00000000-0005-0000-0000-000072000000}"/>
    <cellStyle name="Normal 62" xfId="123" xr:uid="{00000000-0005-0000-0000-000073000000}"/>
    <cellStyle name="Normal 63" xfId="124" xr:uid="{00000000-0005-0000-0000-000074000000}"/>
    <cellStyle name="Normal 64" xfId="125" xr:uid="{00000000-0005-0000-0000-000075000000}"/>
    <cellStyle name="Normal 65" xfId="126" xr:uid="{00000000-0005-0000-0000-000076000000}"/>
    <cellStyle name="Normal 66" xfId="127" xr:uid="{00000000-0005-0000-0000-000077000000}"/>
    <cellStyle name="Normal 67" xfId="128" xr:uid="{00000000-0005-0000-0000-000078000000}"/>
    <cellStyle name="Normal 68" xfId="129" xr:uid="{00000000-0005-0000-0000-000079000000}"/>
    <cellStyle name="Normal 69" xfId="130" xr:uid="{00000000-0005-0000-0000-00007A000000}"/>
    <cellStyle name="Normal 7" xfId="9" xr:uid="{00000000-0005-0000-0000-00007B000000}"/>
    <cellStyle name="Normal 7 2" xfId="70" xr:uid="{00000000-0005-0000-0000-00007C000000}"/>
    <cellStyle name="Normal 70" xfId="131" xr:uid="{00000000-0005-0000-0000-00007D000000}"/>
    <cellStyle name="Normal 71" xfId="132" xr:uid="{00000000-0005-0000-0000-00007E000000}"/>
    <cellStyle name="Normal 72" xfId="133" xr:uid="{00000000-0005-0000-0000-00007F000000}"/>
    <cellStyle name="Normal 73" xfId="134" xr:uid="{00000000-0005-0000-0000-000080000000}"/>
    <cellStyle name="Normal 74" xfId="135" xr:uid="{00000000-0005-0000-0000-000081000000}"/>
    <cellStyle name="Normal 75" xfId="136" xr:uid="{00000000-0005-0000-0000-000082000000}"/>
    <cellStyle name="Normal 76" xfId="137" xr:uid="{00000000-0005-0000-0000-000083000000}"/>
    <cellStyle name="Normal 77" xfId="138" xr:uid="{00000000-0005-0000-0000-000084000000}"/>
    <cellStyle name="Normal 78" xfId="139" xr:uid="{00000000-0005-0000-0000-000085000000}"/>
    <cellStyle name="Normal 79" xfId="140" xr:uid="{00000000-0005-0000-0000-000086000000}"/>
    <cellStyle name="Normal 8" xfId="10" xr:uid="{00000000-0005-0000-0000-000087000000}"/>
    <cellStyle name="Normal 8 2" xfId="71" xr:uid="{00000000-0005-0000-0000-000088000000}"/>
    <cellStyle name="Normal 80" xfId="141" xr:uid="{00000000-0005-0000-0000-000089000000}"/>
    <cellStyle name="Normal 9" xfId="11" xr:uid="{00000000-0005-0000-0000-00008A000000}"/>
    <cellStyle name="Normal 9 2" xfId="72" xr:uid="{00000000-0005-0000-0000-00008B000000}"/>
    <cellStyle name="Porcentual 2" xfId="5" xr:uid="{00000000-0005-0000-0000-00008C000000}"/>
    <cellStyle name="Porcentual 2 2" xfId="66" xr:uid="{00000000-0005-0000-0000-00008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2</xdr:row>
      <xdr:rowOff>85424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2</xdr:row>
      <xdr:rowOff>304835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2</xdr:row>
      <xdr:rowOff>399627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388258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487818</xdr:colOff>
      <xdr:row>1</xdr:row>
      <xdr:rowOff>71082</xdr:rowOff>
    </xdr:from>
    <xdr:to>
      <xdr:col>5</xdr:col>
      <xdr:colOff>2231979</xdr:colOff>
      <xdr:row>5</xdr:row>
      <xdr:rowOff>14218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1E37FB-DCE8-6517-9EB2-FD0E53F76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6437" y="227463"/>
          <a:ext cx="1744161" cy="17201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0"/>
  <sheetViews>
    <sheetView showGridLines="0" tabSelected="1" view="pageBreakPreview" topLeftCell="A133" zoomScale="85" zoomScaleNormal="67" zoomScaleSheetLayoutView="85" workbookViewId="0">
      <selection activeCell="D185" sqref="D185"/>
    </sheetView>
  </sheetViews>
  <sheetFormatPr defaultColWidth="9.140625" defaultRowHeight="26.25" x14ac:dyDescent="0.4"/>
  <cols>
    <col min="1" max="1" width="21.28515625" style="22" customWidth="1"/>
    <col min="2" max="2" width="30.42578125" style="20" customWidth="1"/>
    <col min="3" max="3" width="148.42578125" customWidth="1"/>
    <col min="4" max="5" width="27.5703125" customWidth="1"/>
    <col min="6" max="6" width="34.28515625" customWidth="1"/>
    <col min="8" max="8" width="27" bestFit="1" customWidth="1"/>
  </cols>
  <sheetData>
    <row r="1" spans="1:9" s="4" customFormat="1" ht="12.75" hidden="1" customHeight="1" x14ac:dyDescent="0.2"/>
    <row r="2" spans="1:9" s="4" customFormat="1" ht="58.5" x14ac:dyDescent="0.2">
      <c r="A2" s="62" t="s">
        <v>34</v>
      </c>
      <c r="B2" s="62"/>
      <c r="C2" s="62"/>
      <c r="D2" s="62"/>
      <c r="E2" s="62"/>
      <c r="F2" s="62"/>
      <c r="G2" s="6"/>
      <c r="H2" s="2"/>
      <c r="I2" s="2"/>
    </row>
    <row r="3" spans="1:9" s="4" customFormat="1" ht="32.25" x14ac:dyDescent="0.2">
      <c r="A3" s="63" t="s">
        <v>32</v>
      </c>
      <c r="B3" s="63"/>
      <c r="C3" s="63"/>
      <c r="D3" s="63"/>
      <c r="E3" s="63"/>
      <c r="F3" s="63"/>
    </row>
    <row r="4" spans="1:9" s="4" customFormat="1" ht="32.25" x14ac:dyDescent="0.2">
      <c r="A4" s="63" t="s">
        <v>33</v>
      </c>
      <c r="B4" s="63"/>
      <c r="C4" s="63"/>
      <c r="D4" s="63"/>
      <c r="E4" s="63"/>
      <c r="F4" s="63"/>
      <c r="G4" s="5"/>
      <c r="H4" s="2"/>
      <c r="I4" s="2"/>
    </row>
    <row r="5" spans="1:9" s="4" customFormat="1" ht="16.5" x14ac:dyDescent="0.25">
      <c r="A5" s="28"/>
      <c r="B5" s="28"/>
      <c r="D5" s="29"/>
      <c r="E5" s="29"/>
      <c r="F5" s="29"/>
    </row>
    <row r="6" spans="1:9" s="1" customFormat="1" ht="34.5" x14ac:dyDescent="0.2">
      <c r="A6" s="64" t="s">
        <v>40</v>
      </c>
      <c r="B6" s="65"/>
      <c r="C6" s="65"/>
      <c r="D6" s="65"/>
      <c r="E6" s="65"/>
      <c r="F6" s="66"/>
      <c r="G6" s="2"/>
      <c r="H6" s="2"/>
      <c r="I6" s="2"/>
    </row>
    <row r="7" spans="1:9" s="1" customFormat="1" ht="23.25" customHeight="1" x14ac:dyDescent="0.35">
      <c r="A7" s="53" t="s">
        <v>2</v>
      </c>
      <c r="B7" s="27" t="s">
        <v>3</v>
      </c>
      <c r="C7" s="23"/>
      <c r="D7" s="54" t="s">
        <v>4</v>
      </c>
      <c r="E7" s="55"/>
      <c r="F7" s="36">
        <v>339049326.59000003</v>
      </c>
      <c r="G7" s="2"/>
      <c r="H7" s="2"/>
      <c r="I7" s="2"/>
    </row>
    <row r="8" spans="1:9" s="1" customFormat="1" ht="22.5" customHeight="1" x14ac:dyDescent="0.35">
      <c r="A8" s="59"/>
      <c r="B8" s="60"/>
      <c r="C8" s="24" t="s">
        <v>35</v>
      </c>
      <c r="D8" s="25" t="s">
        <v>0</v>
      </c>
      <c r="E8" s="26" t="s">
        <v>36</v>
      </c>
      <c r="F8" s="27" t="s">
        <v>1</v>
      </c>
      <c r="G8" s="2"/>
      <c r="H8" s="2"/>
      <c r="I8" s="2"/>
    </row>
    <row r="9" spans="1:9" s="3" customFormat="1" ht="105" x14ac:dyDescent="0.4">
      <c r="A9" s="48">
        <v>45537</v>
      </c>
      <c r="B9" s="46" t="s">
        <v>41</v>
      </c>
      <c r="C9" s="61" t="s">
        <v>163</v>
      </c>
      <c r="D9" s="50"/>
      <c r="E9" s="50">
        <v>326019.84000000003</v>
      </c>
      <c r="F9" s="47">
        <f>+F7+D9-E9</f>
        <v>338723306.75000006</v>
      </c>
    </row>
    <row r="10" spans="1:9" s="3" customFormat="1" ht="64.5" customHeight="1" x14ac:dyDescent="0.4">
      <c r="A10" s="48">
        <v>45537</v>
      </c>
      <c r="B10" s="46" t="s">
        <v>42</v>
      </c>
      <c r="C10" s="61" t="s">
        <v>162</v>
      </c>
      <c r="D10" s="50">
        <v>1408447.58</v>
      </c>
      <c r="E10" s="50"/>
      <c r="F10" s="47">
        <f>+F9+D10-E10</f>
        <v>340131754.33000004</v>
      </c>
    </row>
    <row r="11" spans="1:9" s="3" customFormat="1" ht="81" customHeight="1" x14ac:dyDescent="0.4">
      <c r="A11" s="48">
        <v>45538</v>
      </c>
      <c r="B11" s="46" t="s">
        <v>43</v>
      </c>
      <c r="C11" s="61" t="s">
        <v>164</v>
      </c>
      <c r="D11" s="50"/>
      <c r="E11" s="50">
        <v>102570</v>
      </c>
      <c r="F11" s="47">
        <f t="shared" ref="F11:F75" si="0">+F10+D11-E11</f>
        <v>340029184.33000004</v>
      </c>
    </row>
    <row r="12" spans="1:9" s="3" customFormat="1" ht="52.5" customHeight="1" x14ac:dyDescent="0.4">
      <c r="A12" s="48">
        <v>45538</v>
      </c>
      <c r="B12" s="46" t="s">
        <v>44</v>
      </c>
      <c r="C12" s="61" t="s">
        <v>165</v>
      </c>
      <c r="D12" s="50"/>
      <c r="E12" s="50">
        <v>89160.8</v>
      </c>
      <c r="F12" s="47">
        <f t="shared" si="0"/>
        <v>339940023.53000003</v>
      </c>
    </row>
    <row r="13" spans="1:9" s="3" customFormat="1" ht="80.25" customHeight="1" x14ac:dyDescent="0.4">
      <c r="A13" s="48">
        <v>45538</v>
      </c>
      <c r="B13" s="46" t="s">
        <v>45</v>
      </c>
      <c r="C13" s="61" t="s">
        <v>166</v>
      </c>
      <c r="D13" s="50"/>
      <c r="E13" s="50">
        <v>22983.33</v>
      </c>
      <c r="F13" s="47">
        <f t="shared" si="0"/>
        <v>339917040.20000005</v>
      </c>
    </row>
    <row r="14" spans="1:9" s="2" customFormat="1" ht="55.5" customHeight="1" x14ac:dyDescent="0.4">
      <c r="A14" s="48">
        <v>45538</v>
      </c>
      <c r="B14" s="46" t="s">
        <v>46</v>
      </c>
      <c r="C14" s="61" t="s">
        <v>167</v>
      </c>
      <c r="D14" s="50"/>
      <c r="E14" s="50">
        <v>35327.18</v>
      </c>
      <c r="F14" s="47">
        <f t="shared" si="0"/>
        <v>339881713.02000004</v>
      </c>
      <c r="H14" s="3"/>
    </row>
    <row r="15" spans="1:9" s="2" customFormat="1" ht="80.25" customHeight="1" x14ac:dyDescent="0.4">
      <c r="A15" s="48">
        <v>45538</v>
      </c>
      <c r="B15" s="46" t="s">
        <v>47</v>
      </c>
      <c r="C15" s="61" t="s">
        <v>168</v>
      </c>
      <c r="D15" s="50"/>
      <c r="E15" s="50">
        <v>469018</v>
      </c>
      <c r="F15" s="47">
        <f t="shared" si="0"/>
        <v>339412695.02000004</v>
      </c>
      <c r="H15" s="3"/>
    </row>
    <row r="16" spans="1:9" s="2" customFormat="1" ht="61.5" customHeight="1" x14ac:dyDescent="0.4">
      <c r="A16" s="48">
        <v>45538</v>
      </c>
      <c r="B16" s="46" t="s">
        <v>48</v>
      </c>
      <c r="C16" s="61" t="s">
        <v>169</v>
      </c>
      <c r="D16" s="50">
        <v>3106524.49</v>
      </c>
      <c r="E16" s="50"/>
      <c r="F16" s="47">
        <f t="shared" si="0"/>
        <v>342519219.51000005</v>
      </c>
      <c r="H16" s="3"/>
    </row>
    <row r="17" spans="1:8" s="2" customFormat="1" ht="78" customHeight="1" x14ac:dyDescent="0.4">
      <c r="A17" s="48">
        <v>45539</v>
      </c>
      <c r="B17" s="46" t="s">
        <v>49</v>
      </c>
      <c r="C17" s="49" t="s">
        <v>246</v>
      </c>
      <c r="D17" s="50"/>
      <c r="E17" s="50">
        <v>992653.6</v>
      </c>
      <c r="F17" s="47">
        <f t="shared" si="0"/>
        <v>341526565.91000003</v>
      </c>
      <c r="H17" s="3"/>
    </row>
    <row r="18" spans="1:8" s="2" customFormat="1" ht="105" x14ac:dyDescent="0.4">
      <c r="A18" s="48">
        <v>45539</v>
      </c>
      <c r="B18" s="46" t="s">
        <v>50</v>
      </c>
      <c r="C18" s="61" t="s">
        <v>170</v>
      </c>
      <c r="D18" s="50"/>
      <c r="E18" s="50">
        <v>2975703.33</v>
      </c>
      <c r="F18" s="47">
        <f t="shared" si="0"/>
        <v>338550862.58000004</v>
      </c>
      <c r="H18" s="3"/>
    </row>
    <row r="19" spans="1:8" s="2" customFormat="1" ht="52.5" x14ac:dyDescent="0.4">
      <c r="A19" s="48">
        <v>45539</v>
      </c>
      <c r="B19" s="46" t="s">
        <v>51</v>
      </c>
      <c r="C19" s="61" t="s">
        <v>171</v>
      </c>
      <c r="D19" s="50">
        <v>11142461.699999999</v>
      </c>
      <c r="E19" s="50"/>
      <c r="F19" s="47">
        <f t="shared" si="0"/>
        <v>349693324.28000003</v>
      </c>
      <c r="H19" s="46"/>
    </row>
    <row r="20" spans="1:8" s="2" customFormat="1" ht="78.75" x14ac:dyDescent="0.4">
      <c r="A20" s="48">
        <v>45540</v>
      </c>
      <c r="B20" s="46" t="s">
        <v>52</v>
      </c>
      <c r="C20" s="61" t="s">
        <v>176</v>
      </c>
      <c r="D20" s="50"/>
      <c r="E20" s="50">
        <v>110000</v>
      </c>
      <c r="F20" s="47">
        <f t="shared" si="0"/>
        <v>349583324.28000003</v>
      </c>
      <c r="H20" s="3"/>
    </row>
    <row r="21" spans="1:8" s="2" customFormat="1" ht="78.75" x14ac:dyDescent="0.4">
      <c r="A21" s="48">
        <v>45540</v>
      </c>
      <c r="B21" s="46" t="s">
        <v>53</v>
      </c>
      <c r="C21" s="61" t="s">
        <v>175</v>
      </c>
      <c r="D21" s="50"/>
      <c r="E21" s="50">
        <v>111226.8</v>
      </c>
      <c r="F21" s="47">
        <f t="shared" si="0"/>
        <v>349472097.48000002</v>
      </c>
      <c r="H21" s="3"/>
    </row>
    <row r="22" spans="1:8" s="2" customFormat="1" ht="78.75" x14ac:dyDescent="0.4">
      <c r="A22" s="48">
        <v>45540</v>
      </c>
      <c r="B22" s="46" t="s">
        <v>54</v>
      </c>
      <c r="C22" s="61" t="s">
        <v>174</v>
      </c>
      <c r="D22" s="50"/>
      <c r="E22" s="50">
        <v>28111.439999999999</v>
      </c>
      <c r="F22" s="47">
        <f t="shared" si="0"/>
        <v>349443986.04000002</v>
      </c>
      <c r="H22" s="3"/>
    </row>
    <row r="23" spans="1:8" s="2" customFormat="1" ht="78.75" x14ac:dyDescent="0.4">
      <c r="A23" s="48">
        <v>45540</v>
      </c>
      <c r="B23" s="46" t="s">
        <v>55</v>
      </c>
      <c r="C23" s="61" t="s">
        <v>173</v>
      </c>
      <c r="D23" s="50"/>
      <c r="E23" s="50">
        <v>18890.8</v>
      </c>
      <c r="F23" s="47">
        <f t="shared" si="0"/>
        <v>349425095.24000001</v>
      </c>
      <c r="H23" s="3"/>
    </row>
    <row r="24" spans="1:8" s="2" customFormat="1" ht="78.75" x14ac:dyDescent="0.4">
      <c r="A24" s="48">
        <v>45540</v>
      </c>
      <c r="B24" s="46" t="s">
        <v>56</v>
      </c>
      <c r="C24" s="61" t="s">
        <v>172</v>
      </c>
      <c r="D24" s="50"/>
      <c r="E24" s="50">
        <v>26000</v>
      </c>
      <c r="F24" s="47">
        <f t="shared" si="0"/>
        <v>349399095.24000001</v>
      </c>
      <c r="H24" s="3"/>
    </row>
    <row r="25" spans="1:8" s="2" customFormat="1" ht="52.5" x14ac:dyDescent="0.4">
      <c r="A25" s="48">
        <v>45540</v>
      </c>
      <c r="B25" s="46" t="s">
        <v>57</v>
      </c>
      <c r="C25" s="61" t="s">
        <v>177</v>
      </c>
      <c r="D25" s="50">
        <v>20493875.469999999</v>
      </c>
      <c r="E25" s="50"/>
      <c r="F25" s="47">
        <f t="shared" si="0"/>
        <v>369892970.71000004</v>
      </c>
      <c r="H25" s="3"/>
    </row>
    <row r="26" spans="1:8" s="2" customFormat="1" ht="78.75" x14ac:dyDescent="0.4">
      <c r="A26" s="48">
        <v>45541</v>
      </c>
      <c r="B26" s="46" t="s">
        <v>58</v>
      </c>
      <c r="C26" s="61" t="s">
        <v>178</v>
      </c>
      <c r="D26" s="50"/>
      <c r="E26" s="50">
        <v>10380</v>
      </c>
      <c r="F26" s="47">
        <f t="shared" si="0"/>
        <v>369882590.71000004</v>
      </c>
      <c r="H26" s="3"/>
    </row>
    <row r="27" spans="1:8" s="2" customFormat="1" ht="52.5" x14ac:dyDescent="0.4">
      <c r="A27" s="48">
        <v>45541</v>
      </c>
      <c r="B27" s="46" t="s">
        <v>59</v>
      </c>
      <c r="C27" s="49" t="s">
        <v>147</v>
      </c>
      <c r="D27" s="50"/>
      <c r="E27" s="50">
        <v>97103.59</v>
      </c>
      <c r="F27" s="47">
        <f t="shared" si="0"/>
        <v>369785487.12000006</v>
      </c>
      <c r="H27" s="3"/>
    </row>
    <row r="28" spans="1:8" s="2" customFormat="1" ht="52.5" x14ac:dyDescent="0.4">
      <c r="A28" s="48">
        <v>45541</v>
      </c>
      <c r="B28" s="46" t="s">
        <v>60</v>
      </c>
      <c r="C28" s="61" t="s">
        <v>179</v>
      </c>
      <c r="D28" s="50">
        <v>28534426.41</v>
      </c>
      <c r="E28" s="50"/>
      <c r="F28" s="47">
        <f t="shared" si="0"/>
        <v>398319913.53000009</v>
      </c>
      <c r="H28" s="3"/>
    </row>
    <row r="29" spans="1:8" s="2" customFormat="1" ht="78.75" x14ac:dyDescent="0.4">
      <c r="A29" s="48">
        <v>45544</v>
      </c>
      <c r="B29" s="46" t="s">
        <v>61</v>
      </c>
      <c r="C29" s="61" t="s">
        <v>182</v>
      </c>
      <c r="D29" s="50"/>
      <c r="E29" s="50">
        <v>497783</v>
      </c>
      <c r="F29" s="47">
        <f t="shared" si="0"/>
        <v>397822130.53000009</v>
      </c>
      <c r="H29" s="3"/>
    </row>
    <row r="30" spans="1:8" s="2" customFormat="1" ht="78.75" x14ac:dyDescent="0.4">
      <c r="A30" s="48">
        <v>45544</v>
      </c>
      <c r="B30" s="46" t="s">
        <v>62</v>
      </c>
      <c r="C30" s="61" t="s">
        <v>181</v>
      </c>
      <c r="D30" s="50"/>
      <c r="E30" s="50">
        <v>1176578</v>
      </c>
      <c r="F30" s="47">
        <f t="shared" si="0"/>
        <v>396645552.53000009</v>
      </c>
      <c r="H30" s="3"/>
    </row>
    <row r="31" spans="1:8" s="2" customFormat="1" ht="78.75" x14ac:dyDescent="0.4">
      <c r="A31" s="48">
        <v>45544</v>
      </c>
      <c r="B31" s="46" t="s">
        <v>63</v>
      </c>
      <c r="C31" s="61" t="s">
        <v>180</v>
      </c>
      <c r="D31" s="50"/>
      <c r="E31" s="50">
        <v>123110.44</v>
      </c>
      <c r="F31" s="47">
        <f t="shared" si="0"/>
        <v>396522442.09000009</v>
      </c>
      <c r="H31" s="3"/>
    </row>
    <row r="32" spans="1:8" s="2" customFormat="1" ht="52.5" x14ac:dyDescent="0.4">
      <c r="A32" s="48">
        <v>45544</v>
      </c>
      <c r="B32" s="46" t="s">
        <v>64</v>
      </c>
      <c r="C32" s="61" t="s">
        <v>183</v>
      </c>
      <c r="D32" s="50">
        <v>1821037.6</v>
      </c>
      <c r="E32" s="50"/>
      <c r="F32" s="47">
        <f t="shared" si="0"/>
        <v>398343479.69000012</v>
      </c>
      <c r="H32" s="3"/>
    </row>
    <row r="33" spans="1:8" s="2" customFormat="1" ht="78.75" x14ac:dyDescent="0.4">
      <c r="A33" s="48">
        <v>45545</v>
      </c>
      <c r="B33" s="46" t="s">
        <v>65</v>
      </c>
      <c r="C33" s="61" t="s">
        <v>184</v>
      </c>
      <c r="D33" s="50"/>
      <c r="E33" s="50">
        <v>20650</v>
      </c>
      <c r="F33" s="47">
        <f t="shared" si="0"/>
        <v>398322829.69000012</v>
      </c>
      <c r="H33" s="3"/>
    </row>
    <row r="34" spans="1:8" s="7" customFormat="1" ht="78.75" x14ac:dyDescent="0.4">
      <c r="A34" s="48">
        <v>45545</v>
      </c>
      <c r="B34" s="46" t="s">
        <v>66</v>
      </c>
      <c r="C34" s="61" t="s">
        <v>185</v>
      </c>
      <c r="D34" s="50"/>
      <c r="E34" s="50">
        <v>31860</v>
      </c>
      <c r="F34" s="47">
        <f t="shared" si="0"/>
        <v>398290969.69000012</v>
      </c>
      <c r="H34" s="3"/>
    </row>
    <row r="35" spans="1:8" s="2" customFormat="1" ht="105" x14ac:dyDescent="0.4">
      <c r="A35" s="48">
        <v>45545</v>
      </c>
      <c r="B35" s="46" t="s">
        <v>67</v>
      </c>
      <c r="C35" s="61" t="s">
        <v>186</v>
      </c>
      <c r="D35" s="50"/>
      <c r="E35" s="50">
        <v>1681396.75</v>
      </c>
      <c r="F35" s="47">
        <f t="shared" si="0"/>
        <v>396609572.94000012</v>
      </c>
      <c r="H35" s="3"/>
    </row>
    <row r="36" spans="1:8" s="2" customFormat="1" ht="78.75" x14ac:dyDescent="0.4">
      <c r="A36" s="48">
        <v>45545</v>
      </c>
      <c r="B36" s="46" t="s">
        <v>68</v>
      </c>
      <c r="C36" s="61" t="s">
        <v>187</v>
      </c>
      <c r="D36" s="50"/>
      <c r="E36" s="50">
        <v>15861.04</v>
      </c>
      <c r="F36" s="47">
        <f t="shared" si="0"/>
        <v>396593711.9000001</v>
      </c>
      <c r="H36" s="3"/>
    </row>
    <row r="37" spans="1:8" s="2" customFormat="1" ht="105" x14ac:dyDescent="0.4">
      <c r="A37" s="48">
        <v>45545</v>
      </c>
      <c r="B37" s="46" t="s">
        <v>69</v>
      </c>
      <c r="C37" s="61" t="s">
        <v>188</v>
      </c>
      <c r="D37" s="50"/>
      <c r="E37" s="50">
        <v>893239.82</v>
      </c>
      <c r="F37" s="47">
        <f t="shared" si="0"/>
        <v>395700472.0800001</v>
      </c>
      <c r="H37" s="3"/>
    </row>
    <row r="38" spans="1:8" s="2" customFormat="1" ht="52.5" x14ac:dyDescent="0.4">
      <c r="A38" s="48">
        <v>45545</v>
      </c>
      <c r="B38" s="46" t="s">
        <v>70</v>
      </c>
      <c r="C38" s="61" t="s">
        <v>189</v>
      </c>
      <c r="D38" s="50">
        <v>425073.25</v>
      </c>
      <c r="E38" s="50"/>
      <c r="F38" s="47">
        <f t="shared" si="0"/>
        <v>396125545.3300001</v>
      </c>
      <c r="H38" s="3"/>
    </row>
    <row r="39" spans="1:8" s="2" customFormat="1" ht="60.75" customHeight="1" x14ac:dyDescent="0.4">
      <c r="A39" s="48">
        <v>45546</v>
      </c>
      <c r="B39" s="46" t="s">
        <v>71</v>
      </c>
      <c r="C39" s="61" t="s">
        <v>190</v>
      </c>
      <c r="D39" s="50"/>
      <c r="E39" s="50">
        <v>2675229.21</v>
      </c>
      <c r="F39" s="47">
        <f t="shared" si="0"/>
        <v>393450316.12000012</v>
      </c>
      <c r="H39" s="3"/>
    </row>
    <row r="40" spans="1:8" s="2" customFormat="1" ht="78.75" x14ac:dyDescent="0.4">
      <c r="A40" s="48">
        <v>45546</v>
      </c>
      <c r="B40" s="46" t="s">
        <v>72</v>
      </c>
      <c r="C40" s="61" t="s">
        <v>191</v>
      </c>
      <c r="D40" s="50"/>
      <c r="E40" s="50">
        <v>526575</v>
      </c>
      <c r="F40" s="47">
        <f t="shared" si="0"/>
        <v>392923741.12000012</v>
      </c>
      <c r="H40" s="3"/>
    </row>
    <row r="41" spans="1:8" s="2" customFormat="1" ht="78.75" x14ac:dyDescent="0.4">
      <c r="A41" s="48">
        <v>45546</v>
      </c>
      <c r="B41" s="46" t="s">
        <v>73</v>
      </c>
      <c r="C41" s="61" t="s">
        <v>192</v>
      </c>
      <c r="D41" s="50"/>
      <c r="E41" s="50">
        <v>1925240.06</v>
      </c>
      <c r="F41" s="47">
        <f t="shared" si="0"/>
        <v>390998501.06000012</v>
      </c>
      <c r="H41" s="3"/>
    </row>
    <row r="42" spans="1:8" s="2" customFormat="1" ht="52.5" x14ac:dyDescent="0.4">
      <c r="A42" s="48">
        <v>45546</v>
      </c>
      <c r="B42" s="46" t="s">
        <v>74</v>
      </c>
      <c r="C42" s="49" t="s">
        <v>247</v>
      </c>
      <c r="D42" s="50">
        <v>482256.74</v>
      </c>
      <c r="E42" s="50"/>
      <c r="F42" s="47">
        <f t="shared" si="0"/>
        <v>391480757.80000013</v>
      </c>
      <c r="H42" s="3"/>
    </row>
    <row r="43" spans="1:8" s="2" customFormat="1" ht="52.5" x14ac:dyDescent="0.4">
      <c r="A43" s="48">
        <v>45547</v>
      </c>
      <c r="B43" s="46" t="s">
        <v>75</v>
      </c>
      <c r="C43" s="49" t="s">
        <v>148</v>
      </c>
      <c r="D43" s="50"/>
      <c r="E43" s="50">
        <v>52597.5</v>
      </c>
      <c r="F43" s="47">
        <f t="shared" si="0"/>
        <v>391428160.30000013</v>
      </c>
      <c r="H43" s="3"/>
    </row>
    <row r="44" spans="1:8" s="2" customFormat="1" ht="78.75" x14ac:dyDescent="0.4">
      <c r="A44" s="48">
        <v>45547</v>
      </c>
      <c r="B44" s="46" t="s">
        <v>76</v>
      </c>
      <c r="C44" s="61" t="s">
        <v>193</v>
      </c>
      <c r="D44" s="50"/>
      <c r="E44" s="50">
        <v>41300</v>
      </c>
      <c r="F44" s="47">
        <f t="shared" si="0"/>
        <v>391386860.30000013</v>
      </c>
      <c r="H44" s="3"/>
    </row>
    <row r="45" spans="1:8" s="2" customFormat="1" ht="78.75" x14ac:dyDescent="0.4">
      <c r="A45" s="48">
        <v>45547</v>
      </c>
      <c r="B45" s="46" t="s">
        <v>77</v>
      </c>
      <c r="C45" s="61" t="s">
        <v>194</v>
      </c>
      <c r="D45" s="50"/>
      <c r="E45" s="50">
        <v>217999.99</v>
      </c>
      <c r="F45" s="47">
        <f t="shared" si="0"/>
        <v>391168860.31000012</v>
      </c>
      <c r="H45" s="3"/>
    </row>
    <row r="46" spans="1:8" s="2" customFormat="1" ht="78.75" x14ac:dyDescent="0.4">
      <c r="A46" s="48">
        <v>45547</v>
      </c>
      <c r="B46" s="46" t="s">
        <v>78</v>
      </c>
      <c r="C46" s="61" t="s">
        <v>195</v>
      </c>
      <c r="D46" s="50"/>
      <c r="E46" s="50">
        <v>180540</v>
      </c>
      <c r="F46" s="47">
        <f t="shared" si="0"/>
        <v>390988320.31000012</v>
      </c>
      <c r="H46" s="3"/>
    </row>
    <row r="47" spans="1:8" s="2" customFormat="1" ht="105" x14ac:dyDescent="0.4">
      <c r="A47" s="48">
        <v>45547</v>
      </c>
      <c r="B47" s="46" t="s">
        <v>79</v>
      </c>
      <c r="C47" s="61" t="s">
        <v>196</v>
      </c>
      <c r="D47" s="50"/>
      <c r="E47" s="50">
        <v>298000</v>
      </c>
      <c r="F47" s="47">
        <f t="shared" si="0"/>
        <v>390690320.31000012</v>
      </c>
      <c r="H47" s="3"/>
    </row>
    <row r="48" spans="1:8" s="2" customFormat="1" ht="52.5" x14ac:dyDescent="0.4">
      <c r="A48" s="48">
        <v>45547</v>
      </c>
      <c r="B48" s="46" t="s">
        <v>80</v>
      </c>
      <c r="C48" s="61" t="s">
        <v>197</v>
      </c>
      <c r="D48" s="50">
        <v>256144.91</v>
      </c>
      <c r="E48" s="50"/>
      <c r="F48" s="47">
        <f t="shared" si="0"/>
        <v>390946465.22000015</v>
      </c>
      <c r="H48" s="3"/>
    </row>
    <row r="49" spans="1:8" s="2" customFormat="1" ht="131.25" x14ac:dyDescent="0.4">
      <c r="A49" s="48">
        <v>45548</v>
      </c>
      <c r="B49" s="46" t="s">
        <v>81</v>
      </c>
      <c r="C49" s="61" t="s">
        <v>199</v>
      </c>
      <c r="D49" s="50"/>
      <c r="E49" s="50">
        <v>206291.31</v>
      </c>
      <c r="F49" s="47">
        <f t="shared" si="0"/>
        <v>390740173.91000015</v>
      </c>
      <c r="H49" s="3"/>
    </row>
    <row r="50" spans="1:8" s="2" customFormat="1" ht="78.75" x14ac:dyDescent="0.4">
      <c r="A50" s="48">
        <v>45548</v>
      </c>
      <c r="B50" s="46" t="s">
        <v>82</v>
      </c>
      <c r="C50" s="61" t="s">
        <v>200</v>
      </c>
      <c r="D50" s="50"/>
      <c r="E50" s="50">
        <v>127086</v>
      </c>
      <c r="F50" s="47">
        <f t="shared" si="0"/>
        <v>390613087.91000015</v>
      </c>
      <c r="H50" s="3"/>
    </row>
    <row r="51" spans="1:8" s="2" customFormat="1" ht="52.5" x14ac:dyDescent="0.4">
      <c r="A51" s="48">
        <v>45548</v>
      </c>
      <c r="B51" s="46" t="s">
        <v>83</v>
      </c>
      <c r="C51" s="49" t="s">
        <v>249</v>
      </c>
      <c r="D51" s="50"/>
      <c r="E51" s="50">
        <v>505860.67</v>
      </c>
      <c r="F51" s="47">
        <f t="shared" si="0"/>
        <v>390107227.24000013</v>
      </c>
      <c r="H51" s="3"/>
    </row>
    <row r="52" spans="1:8" s="2" customFormat="1" ht="105" x14ac:dyDescent="0.4">
      <c r="A52" s="48">
        <v>45548</v>
      </c>
      <c r="B52" s="46" t="s">
        <v>84</v>
      </c>
      <c r="C52" s="61" t="s">
        <v>201</v>
      </c>
      <c r="D52" s="50"/>
      <c r="E52" s="50">
        <v>38000</v>
      </c>
      <c r="F52" s="47">
        <f t="shared" si="0"/>
        <v>390069227.24000013</v>
      </c>
      <c r="H52" s="3"/>
    </row>
    <row r="53" spans="1:8" s="2" customFormat="1" ht="78.75" x14ac:dyDescent="0.4">
      <c r="A53" s="48">
        <v>45548</v>
      </c>
      <c r="B53" s="46" t="s">
        <v>85</v>
      </c>
      <c r="C53" s="49" t="s">
        <v>248</v>
      </c>
      <c r="D53" s="50"/>
      <c r="E53" s="50">
        <v>4200</v>
      </c>
      <c r="F53" s="47">
        <f t="shared" si="0"/>
        <v>390065027.24000013</v>
      </c>
      <c r="H53" s="3"/>
    </row>
    <row r="54" spans="1:8" s="2" customFormat="1" ht="52.5" x14ac:dyDescent="0.4">
      <c r="A54" s="48">
        <v>45548</v>
      </c>
      <c r="B54" s="46" t="s">
        <v>86</v>
      </c>
      <c r="C54" s="61" t="s">
        <v>198</v>
      </c>
      <c r="D54" s="50">
        <v>211362.45</v>
      </c>
      <c r="E54" s="50"/>
      <c r="F54" s="47">
        <f t="shared" si="0"/>
        <v>390276389.69000012</v>
      </c>
      <c r="H54" s="3"/>
    </row>
    <row r="55" spans="1:8" s="2" customFormat="1" ht="52.5" x14ac:dyDescent="0.4">
      <c r="A55" s="48">
        <v>45551</v>
      </c>
      <c r="B55" s="46" t="s">
        <v>87</v>
      </c>
      <c r="C55" s="49" t="s">
        <v>250</v>
      </c>
      <c r="D55" s="50">
        <v>45509.85</v>
      </c>
      <c r="E55" s="50"/>
      <c r="F55" s="47">
        <f t="shared" si="0"/>
        <v>390321899.54000014</v>
      </c>
      <c r="H55" s="3"/>
    </row>
    <row r="56" spans="1:8" s="2" customFormat="1" ht="52.5" x14ac:dyDescent="0.4">
      <c r="A56" s="48">
        <v>45551</v>
      </c>
      <c r="B56" s="46" t="s">
        <v>88</v>
      </c>
      <c r="C56" s="61" t="s">
        <v>202</v>
      </c>
      <c r="D56" s="50">
        <v>74923.94</v>
      </c>
      <c r="E56" s="50"/>
      <c r="F56" s="47">
        <f t="shared" si="0"/>
        <v>390396823.48000014</v>
      </c>
      <c r="H56" s="3"/>
    </row>
    <row r="57" spans="1:8" s="2" customFormat="1" ht="52.5" x14ac:dyDescent="0.4">
      <c r="A57" s="48">
        <v>45551</v>
      </c>
      <c r="B57" s="46" t="s">
        <v>89</v>
      </c>
      <c r="C57" s="49" t="s">
        <v>149</v>
      </c>
      <c r="D57" s="50"/>
      <c r="E57" s="50">
        <v>77678.38</v>
      </c>
      <c r="F57" s="47">
        <f t="shared" si="0"/>
        <v>390319145.10000014</v>
      </c>
      <c r="H57" s="3"/>
    </row>
    <row r="58" spans="1:8" s="2" customFormat="1" ht="52.5" x14ac:dyDescent="0.4">
      <c r="A58" s="48">
        <v>45551</v>
      </c>
      <c r="B58" s="46" t="s">
        <v>89</v>
      </c>
      <c r="C58" s="49" t="s">
        <v>149</v>
      </c>
      <c r="D58" s="50"/>
      <c r="E58" s="50">
        <v>14709.86</v>
      </c>
      <c r="F58" s="47">
        <f t="shared" si="0"/>
        <v>390304435.24000013</v>
      </c>
      <c r="H58" s="3"/>
    </row>
    <row r="59" spans="1:8" s="2" customFormat="1" ht="60.75" customHeight="1" x14ac:dyDescent="0.4">
      <c r="A59" s="48">
        <v>45551</v>
      </c>
      <c r="B59" s="46" t="s">
        <v>90</v>
      </c>
      <c r="C59" s="61" t="s">
        <v>204</v>
      </c>
      <c r="D59" s="50"/>
      <c r="E59" s="50">
        <v>153696.18</v>
      </c>
      <c r="F59" s="47">
        <f t="shared" si="0"/>
        <v>390150739.06000012</v>
      </c>
      <c r="H59" s="3"/>
    </row>
    <row r="60" spans="1:8" s="2" customFormat="1" ht="78.75" x14ac:dyDescent="0.4">
      <c r="A60" s="48">
        <v>45551</v>
      </c>
      <c r="B60" s="46" t="s">
        <v>91</v>
      </c>
      <c r="C60" s="61" t="s">
        <v>205</v>
      </c>
      <c r="D60" s="50"/>
      <c r="E60" s="50">
        <v>50833.05</v>
      </c>
      <c r="F60" s="47">
        <f t="shared" si="0"/>
        <v>390099906.01000011</v>
      </c>
      <c r="H60" s="3"/>
    </row>
    <row r="61" spans="1:8" s="2" customFormat="1" ht="93" customHeight="1" x14ac:dyDescent="0.4">
      <c r="A61" s="48">
        <v>45551</v>
      </c>
      <c r="B61" s="46" t="s">
        <v>92</v>
      </c>
      <c r="C61" s="61" t="s">
        <v>203</v>
      </c>
      <c r="D61" s="50"/>
      <c r="E61" s="50">
        <v>409653.43</v>
      </c>
      <c r="F61" s="47">
        <f t="shared" si="0"/>
        <v>389690252.5800001</v>
      </c>
      <c r="H61" s="3"/>
    </row>
    <row r="62" spans="1:8" s="2" customFormat="1" ht="52.5" x14ac:dyDescent="0.4">
      <c r="A62" s="48">
        <v>45551</v>
      </c>
      <c r="B62" s="46" t="s">
        <v>93</v>
      </c>
      <c r="C62" s="61" t="s">
        <v>206</v>
      </c>
      <c r="D62" s="50">
        <v>138560.99</v>
      </c>
      <c r="E62" s="50"/>
      <c r="F62" s="47">
        <f t="shared" si="0"/>
        <v>389828813.57000011</v>
      </c>
      <c r="H62" s="3"/>
    </row>
    <row r="63" spans="1:8" s="2" customFormat="1" ht="52.5" x14ac:dyDescent="0.4">
      <c r="A63" s="48">
        <v>45552</v>
      </c>
      <c r="B63" s="46" t="s">
        <v>94</v>
      </c>
      <c r="C63" s="61" t="s">
        <v>208</v>
      </c>
      <c r="D63" s="50">
        <v>122454.8</v>
      </c>
      <c r="E63" s="50"/>
      <c r="F63" s="47">
        <f t="shared" si="0"/>
        <v>389951268.37000012</v>
      </c>
      <c r="H63" s="3"/>
    </row>
    <row r="64" spans="1:8" s="2" customFormat="1" ht="78.75" x14ac:dyDescent="0.4">
      <c r="A64" s="48">
        <v>45552</v>
      </c>
      <c r="B64" s="46" t="s">
        <v>95</v>
      </c>
      <c r="C64" s="61" t="s">
        <v>207</v>
      </c>
      <c r="D64" s="50"/>
      <c r="E64" s="50">
        <v>578307.83999999997</v>
      </c>
      <c r="F64" s="47">
        <f t="shared" si="0"/>
        <v>389372960.53000015</v>
      </c>
      <c r="H64" s="3"/>
    </row>
    <row r="65" spans="1:8" s="2" customFormat="1" ht="78.75" x14ac:dyDescent="0.4">
      <c r="A65" s="48">
        <v>45553</v>
      </c>
      <c r="B65" s="46" t="s">
        <v>96</v>
      </c>
      <c r="C65" s="61" t="s">
        <v>209</v>
      </c>
      <c r="D65" s="50"/>
      <c r="E65" s="50">
        <v>19986.96</v>
      </c>
      <c r="F65" s="47">
        <f t="shared" si="0"/>
        <v>389352973.57000017</v>
      </c>
      <c r="H65" s="3"/>
    </row>
    <row r="66" spans="1:8" s="2" customFormat="1" ht="56.25" customHeight="1" x14ac:dyDescent="0.4">
      <c r="A66" s="48">
        <v>45553</v>
      </c>
      <c r="B66" s="46" t="s">
        <v>97</v>
      </c>
      <c r="C66" s="61" t="s">
        <v>210</v>
      </c>
      <c r="D66" s="50"/>
      <c r="E66" s="50">
        <v>25016</v>
      </c>
      <c r="F66" s="47">
        <f t="shared" si="0"/>
        <v>389327957.57000017</v>
      </c>
      <c r="H66" s="3"/>
    </row>
    <row r="67" spans="1:8" s="2" customFormat="1" ht="78.75" x14ac:dyDescent="0.4">
      <c r="A67" s="48">
        <v>45553</v>
      </c>
      <c r="B67" s="46" t="s">
        <v>98</v>
      </c>
      <c r="C67" s="61" t="s">
        <v>211</v>
      </c>
      <c r="D67" s="50"/>
      <c r="E67" s="50">
        <v>5460</v>
      </c>
      <c r="F67" s="47">
        <f t="shared" si="0"/>
        <v>389322497.57000017</v>
      </c>
      <c r="H67" s="3"/>
    </row>
    <row r="68" spans="1:8" s="2" customFormat="1" ht="78.75" x14ac:dyDescent="0.4">
      <c r="A68" s="48">
        <v>45553</v>
      </c>
      <c r="B68" s="46" t="s">
        <v>99</v>
      </c>
      <c r="C68" s="61" t="s">
        <v>212</v>
      </c>
      <c r="D68" s="50"/>
      <c r="E68" s="50">
        <v>1946400</v>
      </c>
      <c r="F68" s="47">
        <f t="shared" si="0"/>
        <v>387376097.57000017</v>
      </c>
      <c r="H68" s="3"/>
    </row>
    <row r="69" spans="1:8" s="2" customFormat="1" ht="52.5" x14ac:dyDescent="0.4">
      <c r="A69" s="48">
        <v>45553</v>
      </c>
      <c r="B69" s="46" t="s">
        <v>100</v>
      </c>
      <c r="C69" s="61" t="s">
        <v>213</v>
      </c>
      <c r="D69" s="50">
        <v>159889.26</v>
      </c>
      <c r="E69" s="50"/>
      <c r="F69" s="47">
        <f t="shared" si="0"/>
        <v>387535986.83000016</v>
      </c>
      <c r="H69" s="3"/>
    </row>
    <row r="70" spans="1:8" s="2" customFormat="1" ht="52.5" x14ac:dyDescent="0.4">
      <c r="A70" s="48">
        <v>45554</v>
      </c>
      <c r="B70" s="46" t="s">
        <v>101</v>
      </c>
      <c r="C70" s="61" t="s">
        <v>214</v>
      </c>
      <c r="D70" s="50">
        <v>97904.88</v>
      </c>
      <c r="E70" s="50"/>
      <c r="F70" s="47">
        <f t="shared" si="0"/>
        <v>387633891.71000016</v>
      </c>
      <c r="H70" s="3"/>
    </row>
    <row r="71" spans="1:8" s="2" customFormat="1" ht="78.75" x14ac:dyDescent="0.4">
      <c r="A71" s="48">
        <v>45554</v>
      </c>
      <c r="B71" s="46" t="s">
        <v>102</v>
      </c>
      <c r="C71" s="61" t="s">
        <v>215</v>
      </c>
      <c r="D71" s="50"/>
      <c r="E71" s="50">
        <v>119984.76</v>
      </c>
      <c r="F71" s="47">
        <f t="shared" si="0"/>
        <v>387513906.95000017</v>
      </c>
      <c r="H71" s="3"/>
    </row>
    <row r="72" spans="1:8" s="2" customFormat="1" ht="52.5" x14ac:dyDescent="0.4">
      <c r="A72" s="48">
        <v>45555</v>
      </c>
      <c r="B72" s="46" t="s">
        <v>103</v>
      </c>
      <c r="C72" s="61" t="s">
        <v>216</v>
      </c>
      <c r="D72" s="50">
        <v>130785.77</v>
      </c>
      <c r="E72" s="50"/>
      <c r="F72" s="47">
        <f t="shared" si="0"/>
        <v>387644692.72000015</v>
      </c>
      <c r="H72" s="3"/>
    </row>
    <row r="73" spans="1:8" s="2" customFormat="1" ht="105" x14ac:dyDescent="0.4">
      <c r="A73" s="48">
        <v>45555</v>
      </c>
      <c r="B73" s="46" t="s">
        <v>104</v>
      </c>
      <c r="C73" s="61" t="s">
        <v>217</v>
      </c>
      <c r="D73" s="50"/>
      <c r="E73" s="50">
        <v>467901.74</v>
      </c>
      <c r="F73" s="47">
        <f t="shared" si="0"/>
        <v>387176790.98000014</v>
      </c>
      <c r="H73" s="3"/>
    </row>
    <row r="74" spans="1:8" s="2" customFormat="1" ht="78.75" x14ac:dyDescent="0.4">
      <c r="A74" s="48">
        <v>45555</v>
      </c>
      <c r="B74" s="46" t="s">
        <v>105</v>
      </c>
      <c r="C74" s="61" t="s">
        <v>218</v>
      </c>
      <c r="D74" s="50"/>
      <c r="E74" s="50">
        <v>372272.3</v>
      </c>
      <c r="F74" s="47">
        <f t="shared" si="0"/>
        <v>386804518.68000013</v>
      </c>
      <c r="H74" s="3"/>
    </row>
    <row r="75" spans="1:8" s="2" customFormat="1" ht="85.5" customHeight="1" x14ac:dyDescent="0.4">
      <c r="A75" s="48">
        <v>45555</v>
      </c>
      <c r="B75" s="46" t="s">
        <v>106</v>
      </c>
      <c r="C75" s="61" t="s">
        <v>219</v>
      </c>
      <c r="D75" s="50"/>
      <c r="E75" s="50">
        <v>1046</v>
      </c>
      <c r="F75" s="47">
        <f t="shared" si="0"/>
        <v>386803472.68000013</v>
      </c>
      <c r="H75" s="3"/>
    </row>
    <row r="76" spans="1:8" s="2" customFormat="1" ht="78.75" x14ac:dyDescent="0.4">
      <c r="A76" s="48">
        <v>45555</v>
      </c>
      <c r="B76" s="46" t="s">
        <v>107</v>
      </c>
      <c r="C76" s="61" t="s">
        <v>220</v>
      </c>
      <c r="D76" s="50"/>
      <c r="E76" s="50">
        <v>200628</v>
      </c>
      <c r="F76" s="47">
        <f t="shared" ref="F76:F93" si="1">+F75+D76-E76</f>
        <v>386602844.68000013</v>
      </c>
      <c r="H76" s="3"/>
    </row>
    <row r="77" spans="1:8" s="2" customFormat="1" ht="82.5" customHeight="1" x14ac:dyDescent="0.4">
      <c r="A77" s="48">
        <v>45555</v>
      </c>
      <c r="B77" s="46" t="s">
        <v>223</v>
      </c>
      <c r="C77" s="67" t="s">
        <v>222</v>
      </c>
      <c r="D77" s="50"/>
      <c r="E77" s="50">
        <v>32832</v>
      </c>
      <c r="F77" s="47">
        <f t="shared" si="1"/>
        <v>386570012.68000013</v>
      </c>
      <c r="H77" s="3"/>
    </row>
    <row r="78" spans="1:8" s="2" customFormat="1" ht="78.75" x14ac:dyDescent="0.4">
      <c r="A78" s="48">
        <v>45555</v>
      </c>
      <c r="B78" s="46" t="s">
        <v>108</v>
      </c>
      <c r="C78" s="61" t="s">
        <v>221</v>
      </c>
      <c r="D78" s="50"/>
      <c r="E78" s="50">
        <v>5964</v>
      </c>
      <c r="F78" s="47">
        <f t="shared" si="1"/>
        <v>386564048.68000013</v>
      </c>
      <c r="H78" s="3"/>
    </row>
    <row r="79" spans="1:8" s="2" customFormat="1" ht="78.75" x14ac:dyDescent="0.4">
      <c r="A79" s="48">
        <v>45555</v>
      </c>
      <c r="B79" s="46" t="s">
        <v>109</v>
      </c>
      <c r="C79" s="61" t="s">
        <v>224</v>
      </c>
      <c r="D79" s="50"/>
      <c r="E79" s="50">
        <v>29500</v>
      </c>
      <c r="F79" s="47">
        <f t="shared" si="1"/>
        <v>386534548.68000013</v>
      </c>
      <c r="H79" s="3"/>
    </row>
    <row r="80" spans="1:8" s="2" customFormat="1" ht="105" x14ac:dyDescent="0.4">
      <c r="A80" s="48">
        <v>45555</v>
      </c>
      <c r="B80" s="46" t="s">
        <v>110</v>
      </c>
      <c r="C80" s="49" t="s">
        <v>251</v>
      </c>
      <c r="D80" s="50"/>
      <c r="E80" s="50">
        <v>311774.88</v>
      </c>
      <c r="F80" s="47">
        <f t="shared" si="1"/>
        <v>386222773.80000013</v>
      </c>
      <c r="H80" s="3"/>
    </row>
    <row r="81" spans="1:8" s="2" customFormat="1" ht="83.25" customHeight="1" x14ac:dyDescent="0.4">
      <c r="A81" s="48">
        <v>45555</v>
      </c>
      <c r="B81" s="46" t="s">
        <v>111</v>
      </c>
      <c r="C81" s="61" t="s">
        <v>225</v>
      </c>
      <c r="D81" s="50"/>
      <c r="E81" s="50">
        <v>11234.65</v>
      </c>
      <c r="F81" s="47">
        <f t="shared" si="1"/>
        <v>386211539.15000015</v>
      </c>
      <c r="H81" s="3"/>
    </row>
    <row r="82" spans="1:8" s="2" customFormat="1" ht="52.5" x14ac:dyDescent="0.4">
      <c r="A82" s="48">
        <v>45555</v>
      </c>
      <c r="B82" s="46" t="s">
        <v>112</v>
      </c>
      <c r="C82" s="49" t="s">
        <v>150</v>
      </c>
      <c r="D82" s="50"/>
      <c r="E82" s="50">
        <v>1890</v>
      </c>
      <c r="F82" s="47">
        <f t="shared" si="1"/>
        <v>386209649.15000015</v>
      </c>
      <c r="H82" s="3"/>
    </row>
    <row r="83" spans="1:8" s="2" customFormat="1" ht="52.5" x14ac:dyDescent="0.4">
      <c r="A83" s="48">
        <v>45555</v>
      </c>
      <c r="B83" s="46" t="s">
        <v>113</v>
      </c>
      <c r="C83" s="49" t="s">
        <v>151</v>
      </c>
      <c r="D83" s="50"/>
      <c r="E83" s="50">
        <v>12842.5</v>
      </c>
      <c r="F83" s="47">
        <f t="shared" si="1"/>
        <v>386196806.65000015</v>
      </c>
      <c r="H83" s="3"/>
    </row>
    <row r="84" spans="1:8" s="2" customFormat="1" ht="52.5" x14ac:dyDescent="0.4">
      <c r="A84" s="48">
        <v>45555</v>
      </c>
      <c r="B84" s="46" t="s">
        <v>114</v>
      </c>
      <c r="C84" s="49" t="s">
        <v>152</v>
      </c>
      <c r="D84" s="50"/>
      <c r="E84" s="50">
        <v>18380804.289999999</v>
      </c>
      <c r="F84" s="47">
        <f t="shared" si="1"/>
        <v>367816002.36000013</v>
      </c>
      <c r="H84" s="3"/>
    </row>
    <row r="85" spans="1:8" s="2" customFormat="1" ht="52.5" x14ac:dyDescent="0.4">
      <c r="A85" s="48">
        <v>45555</v>
      </c>
      <c r="B85" s="46" t="s">
        <v>114</v>
      </c>
      <c r="C85" s="49" t="s">
        <v>152</v>
      </c>
      <c r="D85" s="50"/>
      <c r="E85" s="50">
        <v>4833085.1100000003</v>
      </c>
      <c r="F85" s="47">
        <f t="shared" si="1"/>
        <v>362982917.25000012</v>
      </c>
      <c r="H85" s="3"/>
    </row>
    <row r="86" spans="1:8" s="2" customFormat="1" ht="52.5" x14ac:dyDescent="0.4">
      <c r="A86" s="48">
        <v>45555</v>
      </c>
      <c r="B86" s="46" t="s">
        <v>114</v>
      </c>
      <c r="C86" s="49" t="s">
        <v>152</v>
      </c>
      <c r="D86" s="50"/>
      <c r="E86" s="50">
        <v>2410025.7799999998</v>
      </c>
      <c r="F86" s="47">
        <f t="shared" si="1"/>
        <v>360572891.47000015</v>
      </c>
      <c r="H86" s="3"/>
    </row>
    <row r="87" spans="1:8" s="2" customFormat="1" ht="52.5" x14ac:dyDescent="0.4">
      <c r="A87" s="48">
        <v>45555</v>
      </c>
      <c r="B87" s="46" t="s">
        <v>114</v>
      </c>
      <c r="C87" s="49" t="s">
        <v>152</v>
      </c>
      <c r="D87" s="50"/>
      <c r="E87" s="50">
        <v>108640.13</v>
      </c>
      <c r="F87" s="47">
        <f t="shared" si="1"/>
        <v>360464251.34000015</v>
      </c>
      <c r="H87" s="3"/>
    </row>
    <row r="88" spans="1:8" s="2" customFormat="1" ht="52.5" x14ac:dyDescent="0.4">
      <c r="A88" s="48">
        <v>45555</v>
      </c>
      <c r="B88" s="46" t="s">
        <v>115</v>
      </c>
      <c r="C88" s="49" t="s">
        <v>153</v>
      </c>
      <c r="D88" s="50"/>
      <c r="E88" s="50">
        <v>118946.96</v>
      </c>
      <c r="F88" s="47">
        <f t="shared" si="1"/>
        <v>360345304.38000017</v>
      </c>
      <c r="H88" s="3"/>
    </row>
    <row r="89" spans="1:8" s="2" customFormat="1" ht="52.5" x14ac:dyDescent="0.4">
      <c r="A89" s="48">
        <v>45555</v>
      </c>
      <c r="B89" s="46" t="s">
        <v>115</v>
      </c>
      <c r="C89" s="49" t="s">
        <v>153</v>
      </c>
      <c r="D89" s="50"/>
      <c r="E89" s="50">
        <v>2079.7199999999998</v>
      </c>
      <c r="F89" s="47">
        <f t="shared" si="1"/>
        <v>360343224.66000015</v>
      </c>
      <c r="H89" s="3"/>
    </row>
    <row r="90" spans="1:8" s="2" customFormat="1" ht="63.75" customHeight="1" x14ac:dyDescent="0.4">
      <c r="A90" s="48">
        <v>45555</v>
      </c>
      <c r="B90" s="46" t="s">
        <v>115</v>
      </c>
      <c r="C90" s="49" t="s">
        <v>153</v>
      </c>
      <c r="D90" s="50"/>
      <c r="E90" s="50">
        <v>461017.33</v>
      </c>
      <c r="F90" s="47">
        <f t="shared" si="1"/>
        <v>359882207.33000016</v>
      </c>
      <c r="H90" s="3"/>
    </row>
    <row r="91" spans="1:8" s="2" customFormat="1" ht="78.75" customHeight="1" x14ac:dyDescent="0.4">
      <c r="A91" s="48">
        <v>45555</v>
      </c>
      <c r="B91" s="46" t="s">
        <v>115</v>
      </c>
      <c r="C91" s="49" t="s">
        <v>153</v>
      </c>
      <c r="D91" s="50"/>
      <c r="E91" s="50">
        <v>48614.78</v>
      </c>
      <c r="F91" s="47">
        <f t="shared" si="1"/>
        <v>359833592.55000019</v>
      </c>
      <c r="H91" s="3"/>
    </row>
    <row r="92" spans="1:8" s="2" customFormat="1" ht="55.5" customHeight="1" x14ac:dyDescent="0.4">
      <c r="A92" s="48">
        <v>45555</v>
      </c>
      <c r="B92" s="46" t="s">
        <v>116</v>
      </c>
      <c r="C92" s="49" t="s">
        <v>154</v>
      </c>
      <c r="D92" s="50"/>
      <c r="E92" s="50">
        <v>703362.44</v>
      </c>
      <c r="F92" s="47">
        <f t="shared" si="1"/>
        <v>359130230.11000019</v>
      </c>
      <c r="H92" s="3"/>
    </row>
    <row r="93" spans="1:8" s="2" customFormat="1" ht="78" customHeight="1" x14ac:dyDescent="0.4">
      <c r="A93" s="48">
        <v>45555</v>
      </c>
      <c r="B93" s="46" t="s">
        <v>116</v>
      </c>
      <c r="C93" s="49" t="s">
        <v>154</v>
      </c>
      <c r="D93" s="50"/>
      <c r="E93" s="50">
        <v>1285030.53</v>
      </c>
      <c r="F93" s="47">
        <f t="shared" si="1"/>
        <v>357845199.58000022</v>
      </c>
      <c r="H93" s="3"/>
    </row>
    <row r="94" spans="1:8" s="2" customFormat="1" ht="52.5" x14ac:dyDescent="0.4">
      <c r="A94" s="48">
        <v>45555</v>
      </c>
      <c r="B94" s="46" t="s">
        <v>116</v>
      </c>
      <c r="C94" s="49" t="s">
        <v>154</v>
      </c>
      <c r="D94" s="50"/>
      <c r="E94" s="50">
        <v>4920164.63</v>
      </c>
      <c r="F94" s="47">
        <f t="shared" ref="F94:F133" si="2">+F93+D94-E94</f>
        <v>352925034.95000023</v>
      </c>
      <c r="H94" s="3"/>
    </row>
    <row r="95" spans="1:8" s="2" customFormat="1" ht="52.5" x14ac:dyDescent="0.4">
      <c r="A95" s="48">
        <v>45555</v>
      </c>
      <c r="B95" s="46" t="s">
        <v>116</v>
      </c>
      <c r="C95" s="49" t="s">
        <v>154</v>
      </c>
      <c r="D95" s="50"/>
      <c r="E95" s="50">
        <v>33278.01</v>
      </c>
      <c r="F95" s="47">
        <f t="shared" si="2"/>
        <v>352891756.94000024</v>
      </c>
      <c r="H95" s="3"/>
    </row>
    <row r="96" spans="1:8" s="2" customFormat="1" ht="52.5" x14ac:dyDescent="0.4">
      <c r="A96" s="48">
        <v>45555</v>
      </c>
      <c r="B96" s="46" t="s">
        <v>117</v>
      </c>
      <c r="C96" s="49" t="s">
        <v>155</v>
      </c>
      <c r="D96" s="50"/>
      <c r="E96" s="50">
        <v>97071.45</v>
      </c>
      <c r="F96" s="47">
        <f t="shared" si="2"/>
        <v>352794685.49000025</v>
      </c>
      <c r="H96" s="3"/>
    </row>
    <row r="97" spans="1:8" s="2" customFormat="1" ht="52.5" x14ac:dyDescent="0.4">
      <c r="A97" s="48">
        <v>45555</v>
      </c>
      <c r="B97" s="46" t="s">
        <v>117</v>
      </c>
      <c r="C97" s="49" t="s">
        <v>155</v>
      </c>
      <c r="D97" s="50"/>
      <c r="E97" s="50">
        <v>2928.55</v>
      </c>
      <c r="F97" s="47">
        <f t="shared" si="2"/>
        <v>352791756.94000024</v>
      </c>
      <c r="H97" s="3"/>
    </row>
    <row r="98" spans="1:8" s="2" customFormat="1" ht="52.5" x14ac:dyDescent="0.4">
      <c r="A98" s="48">
        <v>45555</v>
      </c>
      <c r="B98" s="46" t="s">
        <v>118</v>
      </c>
      <c r="C98" s="49" t="s">
        <v>156</v>
      </c>
      <c r="D98" s="50"/>
      <c r="E98" s="50">
        <v>256500</v>
      </c>
      <c r="F98" s="47">
        <f t="shared" si="2"/>
        <v>352535256.94000024</v>
      </c>
      <c r="H98" s="3"/>
    </row>
    <row r="99" spans="1:8" s="2" customFormat="1" ht="52.5" x14ac:dyDescent="0.4">
      <c r="A99" s="48">
        <v>45555</v>
      </c>
      <c r="B99" s="46" t="s">
        <v>118</v>
      </c>
      <c r="C99" s="49" t="s">
        <v>156</v>
      </c>
      <c r="D99" s="50"/>
      <c r="E99" s="50">
        <v>28500</v>
      </c>
      <c r="F99" s="47">
        <f t="shared" si="2"/>
        <v>352506756.94000024</v>
      </c>
      <c r="H99" s="3"/>
    </row>
    <row r="100" spans="1:8" s="2" customFormat="1" ht="52.5" x14ac:dyDescent="0.4">
      <c r="A100" s="48">
        <v>45558</v>
      </c>
      <c r="B100" s="46" t="s">
        <v>119</v>
      </c>
      <c r="C100" s="61" t="s">
        <v>226</v>
      </c>
      <c r="D100" s="50">
        <v>77134.13</v>
      </c>
      <c r="E100" s="50"/>
      <c r="F100" s="47">
        <f t="shared" si="2"/>
        <v>352583891.07000023</v>
      </c>
      <c r="H100" s="3"/>
    </row>
    <row r="101" spans="1:8" s="2" customFormat="1" ht="78.75" x14ac:dyDescent="0.4">
      <c r="A101" s="48">
        <v>45558</v>
      </c>
      <c r="B101" s="46" t="s">
        <v>120</v>
      </c>
      <c r="C101" s="61" t="s">
        <v>227</v>
      </c>
      <c r="D101" s="50"/>
      <c r="E101" s="50">
        <v>18838.240000000002</v>
      </c>
      <c r="F101" s="47">
        <f t="shared" si="2"/>
        <v>352565052.83000022</v>
      </c>
      <c r="H101" s="3"/>
    </row>
    <row r="102" spans="1:8" s="2" customFormat="1" ht="114.75" customHeight="1" x14ac:dyDescent="0.4">
      <c r="A102" s="48">
        <v>45558</v>
      </c>
      <c r="B102" s="46" t="s">
        <v>121</v>
      </c>
      <c r="C102" s="61" t="s">
        <v>228</v>
      </c>
      <c r="D102" s="50"/>
      <c r="E102" s="50">
        <v>529840</v>
      </c>
      <c r="F102" s="47">
        <f t="shared" si="2"/>
        <v>352035212.83000022</v>
      </c>
      <c r="H102" s="3"/>
    </row>
    <row r="103" spans="1:8" s="2" customFormat="1" ht="86.25" customHeight="1" x14ac:dyDescent="0.4">
      <c r="A103" s="48">
        <v>45558</v>
      </c>
      <c r="B103" s="46" t="s">
        <v>122</v>
      </c>
      <c r="C103" s="61" t="s">
        <v>229</v>
      </c>
      <c r="D103" s="50"/>
      <c r="E103" s="50">
        <v>22016.55</v>
      </c>
      <c r="F103" s="47">
        <f t="shared" si="2"/>
        <v>352013196.28000021</v>
      </c>
      <c r="H103" s="3"/>
    </row>
    <row r="104" spans="1:8" s="2" customFormat="1" ht="52.5" x14ac:dyDescent="0.4">
      <c r="A104" s="48">
        <v>45558</v>
      </c>
      <c r="B104" s="46" t="s">
        <v>123</v>
      </c>
      <c r="C104" s="49" t="s">
        <v>157</v>
      </c>
      <c r="D104" s="50"/>
      <c r="E104" s="50">
        <v>65763.02</v>
      </c>
      <c r="F104" s="47">
        <f t="shared" si="2"/>
        <v>351947433.26000023</v>
      </c>
      <c r="H104" s="3"/>
    </row>
    <row r="105" spans="1:8" s="2" customFormat="1" ht="53.25" x14ac:dyDescent="0.45">
      <c r="A105" s="48">
        <v>45558</v>
      </c>
      <c r="B105" s="46" t="s">
        <v>123</v>
      </c>
      <c r="C105" s="49" t="s">
        <v>157</v>
      </c>
      <c r="D105" s="50"/>
      <c r="E105" s="50">
        <v>231174.12</v>
      </c>
      <c r="F105" s="42">
        <f t="shared" si="2"/>
        <v>351716259.14000022</v>
      </c>
      <c r="H105" s="3"/>
    </row>
    <row r="106" spans="1:8" s="2" customFormat="1" ht="53.25" x14ac:dyDescent="0.45">
      <c r="A106" s="48">
        <v>45558</v>
      </c>
      <c r="B106" s="46" t="s">
        <v>123</v>
      </c>
      <c r="C106" s="49" t="s">
        <v>157</v>
      </c>
      <c r="D106" s="50"/>
      <c r="E106" s="50">
        <v>74618.38</v>
      </c>
      <c r="F106" s="42">
        <f t="shared" si="2"/>
        <v>351641640.76000023</v>
      </c>
      <c r="H106" s="3"/>
    </row>
    <row r="107" spans="1:8" s="2" customFormat="1" ht="67.5" customHeight="1" x14ac:dyDescent="0.45">
      <c r="A107" s="48">
        <v>45558</v>
      </c>
      <c r="B107" s="46" t="s">
        <v>124</v>
      </c>
      <c r="C107" s="49" t="s">
        <v>158</v>
      </c>
      <c r="D107" s="50"/>
      <c r="E107" s="50">
        <v>9260</v>
      </c>
      <c r="F107" s="42">
        <f t="shared" si="2"/>
        <v>351632380.76000023</v>
      </c>
      <c r="H107" s="3"/>
    </row>
    <row r="108" spans="1:8" s="2" customFormat="1" ht="53.25" x14ac:dyDescent="0.45">
      <c r="A108" s="48">
        <v>45558</v>
      </c>
      <c r="B108" s="46" t="s">
        <v>124</v>
      </c>
      <c r="C108" s="49" t="s">
        <v>158</v>
      </c>
      <c r="D108" s="50"/>
      <c r="E108" s="50">
        <v>43940</v>
      </c>
      <c r="F108" s="42">
        <f t="shared" si="2"/>
        <v>351588440.76000023</v>
      </c>
      <c r="H108" s="3"/>
    </row>
    <row r="109" spans="1:8" s="2" customFormat="1" ht="53.25" x14ac:dyDescent="0.45">
      <c r="A109" s="48">
        <v>45558</v>
      </c>
      <c r="B109" s="46" t="s">
        <v>125</v>
      </c>
      <c r="C109" s="49" t="s">
        <v>159</v>
      </c>
      <c r="D109" s="50"/>
      <c r="E109" s="50">
        <v>253600</v>
      </c>
      <c r="F109" s="42">
        <f t="shared" si="2"/>
        <v>351334840.76000023</v>
      </c>
      <c r="H109" s="3"/>
    </row>
    <row r="110" spans="1:8" s="2" customFormat="1" ht="53.25" x14ac:dyDescent="0.45">
      <c r="A110" s="48">
        <v>45558</v>
      </c>
      <c r="B110" s="46" t="s">
        <v>125</v>
      </c>
      <c r="C110" s="49" t="s">
        <v>159</v>
      </c>
      <c r="D110" s="50"/>
      <c r="E110" s="50">
        <v>78400</v>
      </c>
      <c r="F110" s="42">
        <f t="shared" si="2"/>
        <v>351256440.76000023</v>
      </c>
      <c r="H110" s="3"/>
    </row>
    <row r="111" spans="1:8" s="2" customFormat="1" ht="52.5" x14ac:dyDescent="0.45">
      <c r="A111" s="48">
        <v>45560</v>
      </c>
      <c r="B111" s="46" t="s">
        <v>126</v>
      </c>
      <c r="C111" s="61" t="s">
        <v>230</v>
      </c>
      <c r="D111" s="50">
        <v>177171.68</v>
      </c>
      <c r="E111" s="50"/>
      <c r="F111" s="42">
        <f t="shared" si="2"/>
        <v>351433612.44000024</v>
      </c>
      <c r="H111" s="3"/>
    </row>
    <row r="112" spans="1:8" s="2" customFormat="1" ht="105" x14ac:dyDescent="0.45">
      <c r="A112" s="48">
        <v>45560</v>
      </c>
      <c r="B112" s="46" t="s">
        <v>127</v>
      </c>
      <c r="C112" s="61" t="s">
        <v>231</v>
      </c>
      <c r="D112" s="50"/>
      <c r="E112" s="50">
        <v>47733.05</v>
      </c>
      <c r="F112" s="42">
        <f t="shared" si="2"/>
        <v>351385879.39000022</v>
      </c>
      <c r="H112" s="3"/>
    </row>
    <row r="113" spans="1:8" s="2" customFormat="1" ht="105" x14ac:dyDescent="0.45">
      <c r="A113" s="48">
        <v>45560</v>
      </c>
      <c r="B113" s="46" t="s">
        <v>128</v>
      </c>
      <c r="C113" s="61" t="s">
        <v>232</v>
      </c>
      <c r="D113" s="50"/>
      <c r="E113" s="50">
        <v>720838.81</v>
      </c>
      <c r="F113" s="42">
        <f t="shared" si="2"/>
        <v>350665040.58000022</v>
      </c>
      <c r="H113" s="3"/>
    </row>
    <row r="114" spans="1:8" s="2" customFormat="1" ht="79.5" x14ac:dyDescent="0.45">
      <c r="A114" s="48">
        <v>45560</v>
      </c>
      <c r="B114" s="46" t="s">
        <v>129</v>
      </c>
      <c r="C114" s="49" t="s">
        <v>252</v>
      </c>
      <c r="D114" s="50"/>
      <c r="E114" s="50">
        <v>83685</v>
      </c>
      <c r="F114" s="42">
        <f t="shared" si="2"/>
        <v>350581355.58000022</v>
      </c>
      <c r="H114" s="3"/>
    </row>
    <row r="115" spans="1:8" s="2" customFormat="1" ht="53.25" x14ac:dyDescent="0.45">
      <c r="A115" s="48">
        <v>45560</v>
      </c>
      <c r="B115" s="46" t="s">
        <v>130</v>
      </c>
      <c r="C115" s="49" t="s">
        <v>253</v>
      </c>
      <c r="D115" s="50"/>
      <c r="E115" s="50">
        <v>9868.5</v>
      </c>
      <c r="F115" s="42">
        <f t="shared" si="2"/>
        <v>350571487.08000022</v>
      </c>
      <c r="H115" s="3"/>
    </row>
    <row r="116" spans="1:8" s="2" customFormat="1" ht="78.75" x14ac:dyDescent="0.45">
      <c r="A116" s="48">
        <v>45560</v>
      </c>
      <c r="B116" s="46" t="s">
        <v>131</v>
      </c>
      <c r="C116" s="61" t="s">
        <v>235</v>
      </c>
      <c r="D116" s="50"/>
      <c r="E116" s="50">
        <v>25430.400000000001</v>
      </c>
      <c r="F116" s="42">
        <f t="shared" si="2"/>
        <v>350546056.68000025</v>
      </c>
      <c r="H116" s="3"/>
    </row>
    <row r="117" spans="1:8" s="2" customFormat="1" ht="55.5" customHeight="1" x14ac:dyDescent="0.45">
      <c r="A117" s="48">
        <v>45560</v>
      </c>
      <c r="B117" s="46" t="s">
        <v>132</v>
      </c>
      <c r="C117" s="61" t="s">
        <v>234</v>
      </c>
      <c r="D117" s="50"/>
      <c r="E117" s="50">
        <v>1156.4000000000001</v>
      </c>
      <c r="F117" s="42">
        <f t="shared" si="2"/>
        <v>350544900.28000027</v>
      </c>
      <c r="H117" s="3"/>
    </row>
    <row r="118" spans="1:8" s="2" customFormat="1" ht="78.75" x14ac:dyDescent="0.45">
      <c r="A118" s="48">
        <v>45560</v>
      </c>
      <c r="B118" s="46" t="s">
        <v>133</v>
      </c>
      <c r="C118" s="61" t="s">
        <v>233</v>
      </c>
      <c r="D118" s="50"/>
      <c r="E118" s="50">
        <v>1268323</v>
      </c>
      <c r="F118" s="42">
        <f t="shared" si="2"/>
        <v>349276577.28000027</v>
      </c>
      <c r="H118" s="3"/>
    </row>
    <row r="119" spans="1:8" s="2" customFormat="1" ht="57.75" customHeight="1" x14ac:dyDescent="0.45">
      <c r="A119" s="48">
        <v>45561</v>
      </c>
      <c r="B119" s="46" t="s">
        <v>134</v>
      </c>
      <c r="C119" s="61" t="s">
        <v>236</v>
      </c>
      <c r="D119" s="50">
        <v>261790.68</v>
      </c>
      <c r="E119" s="50"/>
      <c r="F119" s="42">
        <f t="shared" si="2"/>
        <v>349538367.96000028</v>
      </c>
      <c r="H119" s="3"/>
    </row>
    <row r="120" spans="1:8" s="2" customFormat="1" ht="78.75" x14ac:dyDescent="0.45">
      <c r="A120" s="48">
        <v>45561</v>
      </c>
      <c r="B120" s="46" t="s">
        <v>135</v>
      </c>
      <c r="C120" s="61" t="s">
        <v>237</v>
      </c>
      <c r="D120" s="50"/>
      <c r="E120" s="50">
        <v>4439313.12</v>
      </c>
      <c r="F120" s="42">
        <f t="shared" si="2"/>
        <v>345099054.84000027</v>
      </c>
      <c r="H120" s="3"/>
    </row>
    <row r="121" spans="1:8" s="2" customFormat="1" ht="78.75" x14ac:dyDescent="0.45">
      <c r="A121" s="48">
        <v>45561</v>
      </c>
      <c r="B121" s="46" t="s">
        <v>136</v>
      </c>
      <c r="C121" s="61" t="s">
        <v>238</v>
      </c>
      <c r="D121" s="50"/>
      <c r="E121" s="50">
        <v>6900</v>
      </c>
      <c r="F121" s="42">
        <f t="shared" si="2"/>
        <v>345092154.84000027</v>
      </c>
      <c r="H121" s="3"/>
    </row>
    <row r="122" spans="1:8" s="2" customFormat="1" ht="80.25" customHeight="1" x14ac:dyDescent="0.45">
      <c r="A122" s="48">
        <v>45561</v>
      </c>
      <c r="B122" s="46" t="s">
        <v>137</v>
      </c>
      <c r="C122" s="61" t="s">
        <v>239</v>
      </c>
      <c r="D122" s="50"/>
      <c r="E122" s="50">
        <v>3676.47</v>
      </c>
      <c r="F122" s="42">
        <f t="shared" si="2"/>
        <v>345088478.37000024</v>
      </c>
      <c r="H122" s="3"/>
    </row>
    <row r="123" spans="1:8" s="2" customFormat="1" ht="92.25" customHeight="1" x14ac:dyDescent="0.45">
      <c r="A123" s="48">
        <v>45561</v>
      </c>
      <c r="B123" s="46" t="s">
        <v>138</v>
      </c>
      <c r="C123" s="61" t="s">
        <v>240</v>
      </c>
      <c r="D123" s="50"/>
      <c r="E123" s="50">
        <v>233550</v>
      </c>
      <c r="F123" s="42">
        <f t="shared" si="2"/>
        <v>344854928.37000024</v>
      </c>
      <c r="H123" s="3"/>
    </row>
    <row r="124" spans="1:8" s="2" customFormat="1" ht="78.75" x14ac:dyDescent="0.45">
      <c r="A124" s="48">
        <v>45561</v>
      </c>
      <c r="B124" s="46" t="s">
        <v>139</v>
      </c>
      <c r="C124" s="61" t="s">
        <v>241</v>
      </c>
      <c r="D124" s="50"/>
      <c r="E124" s="50">
        <v>938.71</v>
      </c>
      <c r="F124" s="42">
        <f t="shared" si="2"/>
        <v>344853989.66000026</v>
      </c>
      <c r="H124" s="3"/>
    </row>
    <row r="125" spans="1:8" s="2" customFormat="1" ht="53.25" x14ac:dyDescent="0.45">
      <c r="A125" s="48">
        <v>45561</v>
      </c>
      <c r="B125" s="46" t="s">
        <v>140</v>
      </c>
      <c r="C125" s="49" t="s">
        <v>160</v>
      </c>
      <c r="D125" s="50"/>
      <c r="E125" s="50">
        <v>12275.57</v>
      </c>
      <c r="F125" s="42">
        <f t="shared" si="2"/>
        <v>344841714.09000027</v>
      </c>
      <c r="H125" s="3"/>
    </row>
    <row r="126" spans="1:8" s="2" customFormat="1" ht="53.25" x14ac:dyDescent="0.45">
      <c r="A126" s="48">
        <v>45561</v>
      </c>
      <c r="B126" s="46" t="s">
        <v>140</v>
      </c>
      <c r="C126" s="49" t="s">
        <v>160</v>
      </c>
      <c r="D126" s="50"/>
      <c r="E126" s="50">
        <v>12443.02</v>
      </c>
      <c r="F126" s="42">
        <f t="shared" si="2"/>
        <v>344829271.07000029</v>
      </c>
      <c r="H126" s="3"/>
    </row>
    <row r="127" spans="1:8" s="2" customFormat="1" ht="53.25" x14ac:dyDescent="0.45">
      <c r="A127" s="48">
        <v>45561</v>
      </c>
      <c r="B127" s="46" t="s">
        <v>140</v>
      </c>
      <c r="C127" s="49" t="s">
        <v>160</v>
      </c>
      <c r="D127" s="50"/>
      <c r="E127" s="50">
        <v>44178.43</v>
      </c>
      <c r="F127" s="42">
        <f t="shared" si="2"/>
        <v>344785092.64000028</v>
      </c>
      <c r="H127" s="3"/>
    </row>
    <row r="128" spans="1:8" s="2" customFormat="1" ht="53.25" x14ac:dyDescent="0.45">
      <c r="A128" s="48">
        <v>45561</v>
      </c>
      <c r="B128" s="46" t="s">
        <v>141</v>
      </c>
      <c r="C128" s="49" t="s">
        <v>161</v>
      </c>
      <c r="D128" s="50"/>
      <c r="E128" s="50">
        <v>856666</v>
      </c>
      <c r="F128" s="42">
        <f t="shared" si="2"/>
        <v>343928426.64000028</v>
      </c>
      <c r="H128" s="3"/>
    </row>
    <row r="129" spans="1:8" s="2" customFormat="1" ht="53.25" x14ac:dyDescent="0.45">
      <c r="A129" s="48">
        <v>45561</v>
      </c>
      <c r="B129" s="46" t="s">
        <v>141</v>
      </c>
      <c r="C129" s="49" t="s">
        <v>161</v>
      </c>
      <c r="D129" s="50"/>
      <c r="E129" s="50">
        <v>246068.8</v>
      </c>
      <c r="F129" s="42">
        <f t="shared" si="2"/>
        <v>343682357.84000027</v>
      </c>
      <c r="H129" s="3"/>
    </row>
    <row r="130" spans="1:8" s="2" customFormat="1" ht="53.25" x14ac:dyDescent="0.45">
      <c r="A130" s="48">
        <v>45561</v>
      </c>
      <c r="B130" s="46" t="s">
        <v>141</v>
      </c>
      <c r="C130" s="49" t="s">
        <v>161</v>
      </c>
      <c r="D130" s="50"/>
      <c r="E130" s="50">
        <v>240255.14</v>
      </c>
      <c r="F130" s="42">
        <f t="shared" si="2"/>
        <v>343442102.70000029</v>
      </c>
      <c r="H130" s="3"/>
    </row>
    <row r="131" spans="1:8" s="2" customFormat="1" ht="78.75" x14ac:dyDescent="0.45">
      <c r="A131" s="48">
        <v>45562</v>
      </c>
      <c r="B131" s="46" t="s">
        <v>142</v>
      </c>
      <c r="C131" s="61" t="s">
        <v>242</v>
      </c>
      <c r="D131" s="50"/>
      <c r="E131" s="50">
        <v>2085110.32</v>
      </c>
      <c r="F131" s="42">
        <f t="shared" si="2"/>
        <v>341356992.38000029</v>
      </c>
      <c r="H131" s="3"/>
    </row>
    <row r="132" spans="1:8" s="2" customFormat="1" ht="57" customHeight="1" x14ac:dyDescent="0.45">
      <c r="A132" s="48">
        <v>45562</v>
      </c>
      <c r="B132" s="46" t="s">
        <v>143</v>
      </c>
      <c r="C132" s="61" t="s">
        <v>243</v>
      </c>
      <c r="D132" s="50"/>
      <c r="E132" s="50">
        <v>2675229.21</v>
      </c>
      <c r="F132" s="42">
        <f t="shared" si="2"/>
        <v>338681763.17000031</v>
      </c>
      <c r="H132" s="3"/>
    </row>
    <row r="133" spans="1:8" s="2" customFormat="1" ht="53.25" x14ac:dyDescent="0.45">
      <c r="A133" s="48">
        <v>45565</v>
      </c>
      <c r="B133" s="46" t="s">
        <v>144</v>
      </c>
      <c r="C133" s="49" t="s">
        <v>254</v>
      </c>
      <c r="D133" s="50"/>
      <c r="E133" s="50">
        <v>60975</v>
      </c>
      <c r="F133" s="42">
        <f t="shared" si="2"/>
        <v>338620788.17000031</v>
      </c>
      <c r="H133" s="3"/>
    </row>
    <row r="134" spans="1:8" s="2" customFormat="1" ht="105" x14ac:dyDescent="0.4">
      <c r="A134" s="48">
        <v>45565</v>
      </c>
      <c r="B134" s="46" t="s">
        <v>145</v>
      </c>
      <c r="C134" s="61" t="s">
        <v>244</v>
      </c>
      <c r="D134" s="50"/>
      <c r="E134" s="50">
        <v>8079.35</v>
      </c>
      <c r="F134" s="47">
        <f t="shared" ref="F134:F138" si="3">+F133+D134-E134</f>
        <v>338612708.82000029</v>
      </c>
      <c r="H134" s="3"/>
    </row>
    <row r="135" spans="1:8" s="2" customFormat="1" ht="78.75" x14ac:dyDescent="0.4">
      <c r="A135" s="48">
        <v>45565</v>
      </c>
      <c r="B135" s="46" t="s">
        <v>146</v>
      </c>
      <c r="C135" s="61" t="s">
        <v>245</v>
      </c>
      <c r="D135" s="50"/>
      <c r="E135" s="50">
        <v>1994346</v>
      </c>
      <c r="F135" s="47">
        <f t="shared" si="3"/>
        <v>336618362.82000029</v>
      </c>
      <c r="H135" s="3"/>
    </row>
    <row r="136" spans="1:8" s="2" customFormat="1" ht="26.25" customHeight="1" x14ac:dyDescent="0.4">
      <c r="A136" s="48">
        <v>45562</v>
      </c>
      <c r="B136" s="46" t="s">
        <v>257</v>
      </c>
      <c r="C136" s="61" t="s">
        <v>255</v>
      </c>
      <c r="D136" s="50">
        <v>338833.69</v>
      </c>
      <c r="E136" s="50"/>
      <c r="F136" s="47">
        <f t="shared" si="3"/>
        <v>336957196.51000029</v>
      </c>
      <c r="H136" s="3"/>
    </row>
    <row r="137" spans="1:8" s="2" customFormat="1" ht="28.5" customHeight="1" x14ac:dyDescent="0.45">
      <c r="A137" s="48">
        <v>45565</v>
      </c>
      <c r="B137" s="46" t="s">
        <v>258</v>
      </c>
      <c r="C137" s="61" t="s">
        <v>256</v>
      </c>
      <c r="D137" s="50">
        <v>361399.42</v>
      </c>
      <c r="E137" s="50"/>
      <c r="F137" s="42">
        <f t="shared" si="3"/>
        <v>337318595.93000031</v>
      </c>
      <c r="H137" s="3"/>
    </row>
    <row r="138" spans="1:8" s="2" customFormat="1" ht="67.5" hidden="1" customHeight="1" x14ac:dyDescent="0.45">
      <c r="A138" s="37"/>
      <c r="B138" s="38"/>
      <c r="C138" s="41"/>
      <c r="D138" s="39"/>
      <c r="E138" s="39"/>
      <c r="F138" s="42">
        <f t="shared" si="3"/>
        <v>337318595.93000031</v>
      </c>
      <c r="H138" s="3"/>
    </row>
    <row r="139" spans="1:8" s="2" customFormat="1" ht="28.5" hidden="1" customHeight="1" x14ac:dyDescent="0.45">
      <c r="A139" s="37"/>
      <c r="B139" s="38"/>
      <c r="C139" s="41"/>
      <c r="D139" s="39"/>
      <c r="E139" s="39"/>
      <c r="F139" s="42">
        <f t="shared" ref="F139:F183" si="4">+F138+D139-E139</f>
        <v>337318595.93000031</v>
      </c>
      <c r="H139" s="3"/>
    </row>
    <row r="140" spans="1:8" s="2" customFormat="1" ht="52.5" hidden="1" customHeight="1" x14ac:dyDescent="0.45">
      <c r="A140" s="37"/>
      <c r="B140" s="38"/>
      <c r="C140" s="41"/>
      <c r="D140" s="39"/>
      <c r="E140" s="39"/>
      <c r="F140" s="42">
        <f t="shared" si="4"/>
        <v>337318595.93000031</v>
      </c>
      <c r="H140" s="3"/>
    </row>
    <row r="141" spans="1:8" s="2" customFormat="1" ht="28.5" hidden="1" customHeight="1" x14ac:dyDescent="0.45">
      <c r="A141" s="37"/>
      <c r="B141" s="38"/>
      <c r="C141" s="41"/>
      <c r="D141" s="39"/>
      <c r="E141" s="39"/>
      <c r="F141" s="42">
        <f t="shared" si="4"/>
        <v>337318595.93000031</v>
      </c>
      <c r="H141" s="3"/>
    </row>
    <row r="142" spans="1:8" s="2" customFormat="1" ht="28.5" hidden="1" customHeight="1" x14ac:dyDescent="0.45">
      <c r="A142" s="37"/>
      <c r="B142" s="38"/>
      <c r="C142" s="41"/>
      <c r="D142" s="39"/>
      <c r="E142" s="39"/>
      <c r="F142" s="42">
        <f t="shared" si="4"/>
        <v>337318595.93000031</v>
      </c>
      <c r="H142" s="3"/>
    </row>
    <row r="143" spans="1:8" s="2" customFormat="1" ht="28.5" hidden="1" customHeight="1" x14ac:dyDescent="0.45">
      <c r="A143" s="37"/>
      <c r="B143" s="38"/>
      <c r="C143" s="41"/>
      <c r="D143" s="39"/>
      <c r="E143" s="39"/>
      <c r="F143" s="42">
        <f t="shared" si="4"/>
        <v>337318595.93000031</v>
      </c>
      <c r="H143" s="3"/>
    </row>
    <row r="144" spans="1:8" s="2" customFormat="1" ht="28.5" hidden="1" customHeight="1" x14ac:dyDescent="0.45">
      <c r="A144" s="37"/>
      <c r="B144" s="38"/>
      <c r="C144" s="41"/>
      <c r="D144" s="39"/>
      <c r="E144" s="39"/>
      <c r="F144" s="42">
        <f t="shared" si="4"/>
        <v>337318595.93000031</v>
      </c>
      <c r="H144" s="3"/>
    </row>
    <row r="145" spans="1:8" s="2" customFormat="1" ht="28.5" hidden="1" customHeight="1" x14ac:dyDescent="0.45">
      <c r="A145" s="37"/>
      <c r="B145" s="38"/>
      <c r="C145" s="41"/>
      <c r="D145" s="39"/>
      <c r="E145" s="39"/>
      <c r="F145" s="42">
        <f t="shared" si="4"/>
        <v>337318595.93000031</v>
      </c>
      <c r="H145" s="3"/>
    </row>
    <row r="146" spans="1:8" s="2" customFormat="1" ht="67.5" hidden="1" customHeight="1" x14ac:dyDescent="0.45">
      <c r="A146" s="37"/>
      <c r="B146" s="38"/>
      <c r="C146" s="41"/>
      <c r="D146" s="39"/>
      <c r="E146" s="39"/>
      <c r="F146" s="42">
        <f t="shared" si="4"/>
        <v>337318595.93000031</v>
      </c>
      <c r="H146" s="3"/>
    </row>
    <row r="147" spans="1:8" s="2" customFormat="1" ht="28.5" hidden="1" customHeight="1" x14ac:dyDescent="0.45">
      <c r="A147" s="37"/>
      <c r="B147" s="38"/>
      <c r="C147" s="41"/>
      <c r="D147" s="39"/>
      <c r="E147" s="39"/>
      <c r="F147" s="42">
        <f t="shared" si="4"/>
        <v>337318595.93000031</v>
      </c>
      <c r="H147" s="3"/>
    </row>
    <row r="148" spans="1:8" s="2" customFormat="1" ht="28.5" hidden="1" customHeight="1" x14ac:dyDescent="0.45">
      <c r="A148" s="37"/>
      <c r="B148" s="38"/>
      <c r="C148" s="41"/>
      <c r="D148" s="39"/>
      <c r="E148" s="39"/>
      <c r="F148" s="42">
        <f t="shared" si="4"/>
        <v>337318595.93000031</v>
      </c>
      <c r="H148" s="3"/>
    </row>
    <row r="149" spans="1:8" s="2" customFormat="1" ht="28.5" hidden="1" customHeight="1" x14ac:dyDescent="0.45">
      <c r="A149" s="37"/>
      <c r="B149" s="38"/>
      <c r="C149" s="41"/>
      <c r="D149" s="39"/>
      <c r="E149" s="39"/>
      <c r="F149" s="42">
        <f t="shared" si="4"/>
        <v>337318595.93000031</v>
      </c>
      <c r="H149" s="3"/>
    </row>
    <row r="150" spans="1:8" s="2" customFormat="1" ht="28.5" hidden="1" customHeight="1" x14ac:dyDescent="0.45">
      <c r="A150" s="37"/>
      <c r="B150" s="38"/>
      <c r="C150" s="41"/>
      <c r="D150" s="39"/>
      <c r="E150" s="39"/>
      <c r="F150" s="42">
        <f t="shared" si="4"/>
        <v>337318595.93000031</v>
      </c>
      <c r="H150" s="3"/>
    </row>
    <row r="151" spans="1:8" s="2" customFormat="1" ht="28.5" hidden="1" customHeight="1" x14ac:dyDescent="0.45">
      <c r="A151" s="37"/>
      <c r="B151" s="38"/>
      <c r="C151" s="41"/>
      <c r="D151" s="39"/>
      <c r="E151" s="39"/>
      <c r="F151" s="42">
        <f t="shared" si="4"/>
        <v>337318595.93000031</v>
      </c>
      <c r="H151" s="3"/>
    </row>
    <row r="152" spans="1:8" s="2" customFormat="1" ht="28.5" hidden="1" customHeight="1" x14ac:dyDescent="0.45">
      <c r="A152" s="37"/>
      <c r="B152" s="38"/>
      <c r="C152" s="41"/>
      <c r="D152" s="39"/>
      <c r="E152" s="39"/>
      <c r="F152" s="42">
        <f t="shared" si="4"/>
        <v>337318595.93000031</v>
      </c>
      <c r="H152" s="3"/>
    </row>
    <row r="153" spans="1:8" s="2" customFormat="1" ht="28.5" hidden="1" customHeight="1" x14ac:dyDescent="0.45">
      <c r="A153" s="37"/>
      <c r="B153" s="38"/>
      <c r="C153" s="41"/>
      <c r="D153" s="39"/>
      <c r="E153" s="39"/>
      <c r="F153" s="42">
        <f t="shared" si="4"/>
        <v>337318595.93000031</v>
      </c>
      <c r="H153" s="3"/>
    </row>
    <row r="154" spans="1:8" s="2" customFormat="1" ht="28.5" hidden="1" customHeight="1" x14ac:dyDescent="0.45">
      <c r="A154" s="37"/>
      <c r="B154" s="38"/>
      <c r="C154" s="41"/>
      <c r="D154" s="39"/>
      <c r="E154" s="39"/>
      <c r="F154" s="42">
        <f t="shared" si="4"/>
        <v>337318595.93000031</v>
      </c>
      <c r="H154" s="3"/>
    </row>
    <row r="155" spans="1:8" s="2" customFormat="1" ht="28.5" hidden="1" customHeight="1" x14ac:dyDescent="0.45">
      <c r="A155" s="37" t="s">
        <v>6</v>
      </c>
      <c r="B155" s="38" t="s">
        <v>39</v>
      </c>
      <c r="C155" s="40" t="s">
        <v>6</v>
      </c>
      <c r="D155" s="39">
        <v>0</v>
      </c>
      <c r="E155" s="39"/>
      <c r="F155" s="42">
        <f t="shared" si="4"/>
        <v>337318595.93000031</v>
      </c>
      <c r="H155" s="3"/>
    </row>
    <row r="156" spans="1:8" s="2" customFormat="1" ht="28.5" hidden="1" customHeight="1" x14ac:dyDescent="0.45">
      <c r="A156" s="43"/>
      <c r="B156" s="38"/>
      <c r="C156" s="40"/>
      <c r="D156" s="39"/>
      <c r="E156" s="39"/>
      <c r="F156" s="42">
        <f t="shared" si="4"/>
        <v>337318595.93000031</v>
      </c>
      <c r="H156" s="3"/>
    </row>
    <row r="157" spans="1:8" s="2" customFormat="1" ht="28.5" hidden="1" customHeight="1" x14ac:dyDescent="0.45">
      <c r="A157" s="43"/>
      <c r="B157" s="38"/>
      <c r="C157" s="40"/>
      <c r="D157" s="39"/>
      <c r="E157" s="39"/>
      <c r="F157" s="42">
        <f t="shared" si="4"/>
        <v>337318595.93000031</v>
      </c>
      <c r="H157" s="3"/>
    </row>
    <row r="158" spans="1:8" s="2" customFormat="1" ht="28.5" hidden="1" customHeight="1" x14ac:dyDescent="0.45">
      <c r="A158" s="43"/>
      <c r="B158" s="38"/>
      <c r="C158" s="40"/>
      <c r="D158" s="39"/>
      <c r="E158" s="39"/>
      <c r="F158" s="42">
        <f t="shared" si="4"/>
        <v>337318595.93000031</v>
      </c>
      <c r="H158" s="3"/>
    </row>
    <row r="159" spans="1:8" s="2" customFormat="1" ht="28.5" hidden="1" customHeight="1" x14ac:dyDescent="0.45">
      <c r="A159" s="43"/>
      <c r="B159" s="38"/>
      <c r="C159" s="40"/>
      <c r="D159" s="39"/>
      <c r="E159" s="39"/>
      <c r="F159" s="42">
        <f t="shared" si="4"/>
        <v>337318595.93000031</v>
      </c>
      <c r="H159" s="3"/>
    </row>
    <row r="160" spans="1:8" s="2" customFormat="1" ht="28.5" hidden="1" customHeight="1" x14ac:dyDescent="0.45">
      <c r="A160" s="43"/>
      <c r="B160" s="38"/>
      <c r="C160" s="40"/>
      <c r="D160" s="39"/>
      <c r="E160" s="39"/>
      <c r="F160" s="42">
        <f t="shared" si="4"/>
        <v>337318595.93000031</v>
      </c>
      <c r="H160" s="3"/>
    </row>
    <row r="161" spans="1:8" s="2" customFormat="1" ht="28.5" hidden="1" customHeight="1" x14ac:dyDescent="0.45">
      <c r="A161" s="43"/>
      <c r="B161" s="38"/>
      <c r="C161" s="40"/>
      <c r="D161" s="39"/>
      <c r="E161" s="39"/>
      <c r="F161" s="42">
        <f t="shared" si="4"/>
        <v>337318595.93000031</v>
      </c>
      <c r="H161" s="3"/>
    </row>
    <row r="162" spans="1:8" s="2" customFormat="1" ht="28.5" hidden="1" customHeight="1" x14ac:dyDescent="0.45">
      <c r="A162" s="43"/>
      <c r="B162" s="38"/>
      <c r="C162" s="40"/>
      <c r="D162" s="39"/>
      <c r="E162" s="39"/>
      <c r="F162" s="42">
        <f t="shared" si="4"/>
        <v>337318595.93000031</v>
      </c>
      <c r="H162" s="3"/>
    </row>
    <row r="163" spans="1:8" s="2" customFormat="1" ht="28.5" hidden="1" customHeight="1" x14ac:dyDescent="0.45">
      <c r="A163" s="43"/>
      <c r="B163" s="38"/>
      <c r="C163" s="40"/>
      <c r="D163" s="39"/>
      <c r="E163" s="39"/>
      <c r="F163" s="42">
        <f t="shared" si="4"/>
        <v>337318595.93000031</v>
      </c>
      <c r="H163" s="3"/>
    </row>
    <row r="164" spans="1:8" s="2" customFormat="1" ht="28.5" hidden="1" customHeight="1" x14ac:dyDescent="0.45">
      <c r="A164" s="43"/>
      <c r="B164" s="38"/>
      <c r="C164" s="40"/>
      <c r="D164" s="39"/>
      <c r="E164" s="39"/>
      <c r="F164" s="42">
        <f t="shared" si="4"/>
        <v>337318595.93000031</v>
      </c>
      <c r="H164" s="3"/>
    </row>
    <row r="165" spans="1:8" s="2" customFormat="1" ht="28.5" hidden="1" customHeight="1" x14ac:dyDescent="0.45">
      <c r="A165" s="43"/>
      <c r="B165" s="38"/>
      <c r="C165" s="40"/>
      <c r="D165" s="39"/>
      <c r="E165" s="39"/>
      <c r="F165" s="42">
        <f t="shared" si="4"/>
        <v>337318595.93000031</v>
      </c>
      <c r="H165" s="3"/>
    </row>
    <row r="166" spans="1:8" s="2" customFormat="1" ht="28.5" hidden="1" customHeight="1" x14ac:dyDescent="0.45">
      <c r="A166" s="43"/>
      <c r="B166" s="38"/>
      <c r="C166" s="40"/>
      <c r="D166" s="39"/>
      <c r="E166" s="39"/>
      <c r="F166" s="42">
        <f t="shared" si="4"/>
        <v>337318595.93000031</v>
      </c>
      <c r="H166" s="3"/>
    </row>
    <row r="167" spans="1:8" s="2" customFormat="1" ht="28.5" hidden="1" customHeight="1" x14ac:dyDescent="0.45">
      <c r="A167" s="43"/>
      <c r="B167" s="38"/>
      <c r="C167" s="40"/>
      <c r="D167" s="39"/>
      <c r="E167" s="39"/>
      <c r="F167" s="42">
        <f t="shared" si="4"/>
        <v>337318595.93000031</v>
      </c>
      <c r="H167" s="3"/>
    </row>
    <row r="168" spans="1:8" s="2" customFormat="1" ht="28.5" hidden="1" customHeight="1" x14ac:dyDescent="0.45">
      <c r="A168" s="43"/>
      <c r="B168" s="38"/>
      <c r="C168" s="40"/>
      <c r="D168" s="39"/>
      <c r="E168" s="39"/>
      <c r="F168" s="42">
        <f t="shared" si="4"/>
        <v>337318595.93000031</v>
      </c>
      <c r="H168" s="3"/>
    </row>
    <row r="169" spans="1:8" s="2" customFormat="1" ht="28.5" hidden="1" customHeight="1" x14ac:dyDescent="0.45">
      <c r="A169" s="43"/>
      <c r="B169" s="38"/>
      <c r="C169" s="40"/>
      <c r="D169" s="39"/>
      <c r="E169" s="39"/>
      <c r="F169" s="42">
        <f t="shared" si="4"/>
        <v>337318595.93000031</v>
      </c>
      <c r="H169" s="3"/>
    </row>
    <row r="170" spans="1:8" s="2" customFormat="1" ht="28.5" hidden="1" customHeight="1" x14ac:dyDescent="0.45">
      <c r="A170" s="43"/>
      <c r="B170" s="38"/>
      <c r="C170" s="40"/>
      <c r="D170" s="39"/>
      <c r="E170" s="39"/>
      <c r="F170" s="42">
        <f t="shared" si="4"/>
        <v>337318595.93000031</v>
      </c>
      <c r="H170" s="3"/>
    </row>
    <row r="171" spans="1:8" s="2" customFormat="1" ht="28.5" hidden="1" customHeight="1" x14ac:dyDescent="0.45">
      <c r="A171" s="43"/>
      <c r="B171" s="38"/>
      <c r="C171" s="40"/>
      <c r="D171" s="39"/>
      <c r="E171" s="39"/>
      <c r="F171" s="42">
        <f t="shared" si="4"/>
        <v>337318595.93000031</v>
      </c>
      <c r="H171" s="3"/>
    </row>
    <row r="172" spans="1:8" s="2" customFormat="1" ht="28.5" hidden="1" customHeight="1" x14ac:dyDescent="0.45">
      <c r="A172" s="43"/>
      <c r="B172" s="38"/>
      <c r="C172" s="40"/>
      <c r="D172" s="39"/>
      <c r="E172" s="39"/>
      <c r="F172" s="42">
        <f t="shared" si="4"/>
        <v>337318595.93000031</v>
      </c>
      <c r="H172" s="3"/>
    </row>
    <row r="173" spans="1:8" s="2" customFormat="1" ht="28.5" hidden="1" customHeight="1" x14ac:dyDescent="0.45">
      <c r="A173" s="43"/>
      <c r="B173" s="38"/>
      <c r="C173" s="40"/>
      <c r="D173" s="39"/>
      <c r="E173" s="39"/>
      <c r="F173" s="42">
        <f t="shared" si="4"/>
        <v>337318595.93000031</v>
      </c>
      <c r="H173" s="3"/>
    </row>
    <row r="174" spans="1:8" s="2" customFormat="1" ht="28.5" hidden="1" customHeight="1" x14ac:dyDescent="0.45">
      <c r="A174" s="43"/>
      <c r="B174" s="38"/>
      <c r="C174" s="40"/>
      <c r="D174" s="39"/>
      <c r="E174" s="39"/>
      <c r="F174" s="42">
        <f t="shared" si="4"/>
        <v>337318595.93000031</v>
      </c>
      <c r="H174" s="3"/>
    </row>
    <row r="175" spans="1:8" s="2" customFormat="1" ht="28.5" hidden="1" customHeight="1" x14ac:dyDescent="0.45">
      <c r="A175" s="43"/>
      <c r="B175" s="38"/>
      <c r="C175" s="40"/>
      <c r="D175" s="39"/>
      <c r="E175" s="39"/>
      <c r="F175" s="42">
        <f t="shared" si="4"/>
        <v>337318595.93000031</v>
      </c>
      <c r="H175" s="3"/>
    </row>
    <row r="176" spans="1:8" s="2" customFormat="1" ht="28.5" hidden="1" customHeight="1" x14ac:dyDescent="0.45">
      <c r="A176" s="43"/>
      <c r="B176" s="38"/>
      <c r="C176" s="40"/>
      <c r="D176" s="39"/>
      <c r="E176" s="39"/>
      <c r="F176" s="42">
        <f t="shared" si="4"/>
        <v>337318595.93000031</v>
      </c>
      <c r="H176" s="3"/>
    </row>
    <row r="177" spans="1:8" s="2" customFormat="1" ht="28.5" hidden="1" customHeight="1" x14ac:dyDescent="0.45">
      <c r="A177" s="43"/>
      <c r="B177" s="38"/>
      <c r="C177" s="40"/>
      <c r="D177" s="39"/>
      <c r="E177" s="39"/>
      <c r="F177" s="42">
        <f t="shared" si="4"/>
        <v>337318595.93000031</v>
      </c>
      <c r="H177" s="3"/>
    </row>
    <row r="178" spans="1:8" s="2" customFormat="1" ht="28.5" hidden="1" customHeight="1" x14ac:dyDescent="0.45">
      <c r="A178" s="43"/>
      <c r="B178" s="38"/>
      <c r="C178" s="40"/>
      <c r="D178" s="39"/>
      <c r="E178" s="39"/>
      <c r="F178" s="42">
        <f t="shared" si="4"/>
        <v>337318595.93000031</v>
      </c>
      <c r="H178" s="3"/>
    </row>
    <row r="179" spans="1:8" s="2" customFormat="1" ht="28.5" hidden="1" customHeight="1" x14ac:dyDescent="0.45">
      <c r="A179" s="43"/>
      <c r="B179" s="38"/>
      <c r="C179" s="40"/>
      <c r="D179" s="39"/>
      <c r="E179" s="39"/>
      <c r="F179" s="42">
        <f t="shared" si="4"/>
        <v>337318595.93000031</v>
      </c>
      <c r="H179" s="3"/>
    </row>
    <row r="180" spans="1:8" s="2" customFormat="1" ht="28.5" hidden="1" customHeight="1" x14ac:dyDescent="0.45">
      <c r="A180" s="43"/>
      <c r="B180" s="38"/>
      <c r="C180" s="40"/>
      <c r="D180" s="39"/>
      <c r="E180" s="39"/>
      <c r="F180" s="42">
        <f t="shared" si="4"/>
        <v>337318595.93000031</v>
      </c>
      <c r="H180" s="3"/>
    </row>
    <row r="181" spans="1:8" s="2" customFormat="1" ht="28.5" hidden="1" customHeight="1" x14ac:dyDescent="0.45">
      <c r="A181" s="43"/>
      <c r="B181" s="38"/>
      <c r="C181" s="40"/>
      <c r="D181" s="39"/>
      <c r="E181" s="39"/>
      <c r="F181" s="42">
        <f t="shared" si="4"/>
        <v>337318595.93000031</v>
      </c>
      <c r="H181" s="3"/>
    </row>
    <row r="182" spans="1:8" s="2" customFormat="1" ht="28.5" hidden="1" customHeight="1" x14ac:dyDescent="0.45">
      <c r="A182" s="43"/>
      <c r="B182" s="38"/>
      <c r="C182" s="40"/>
      <c r="D182" s="39"/>
      <c r="E182" s="39"/>
      <c r="F182" s="42">
        <f t="shared" si="4"/>
        <v>337318595.93000031</v>
      </c>
      <c r="H182" s="3"/>
    </row>
    <row r="183" spans="1:8" s="2" customFormat="1" ht="28.5" hidden="1" customHeight="1" x14ac:dyDescent="0.45">
      <c r="A183" s="43"/>
      <c r="B183" s="38"/>
      <c r="C183" s="40"/>
      <c r="D183" s="39"/>
      <c r="E183" s="39"/>
      <c r="F183" s="42">
        <f t="shared" si="4"/>
        <v>337318595.93000031</v>
      </c>
      <c r="H183" s="3"/>
    </row>
    <row r="184" spans="1:8" s="2" customFormat="1" ht="28.5" hidden="1" customHeight="1" x14ac:dyDescent="0.45">
      <c r="A184" s="43"/>
      <c r="B184" s="38"/>
      <c r="C184" s="40"/>
      <c r="D184" s="39"/>
      <c r="E184" s="39"/>
      <c r="F184" s="42">
        <f t="shared" ref="F184" si="5">+F183+D184-E184</f>
        <v>337318595.93000031</v>
      </c>
      <c r="H184" s="3"/>
    </row>
    <row r="185" spans="1:8" thickBot="1" x14ac:dyDescent="0.4">
      <c r="A185" s="56" t="s">
        <v>5</v>
      </c>
      <c r="B185" s="57"/>
      <c r="C185" s="58"/>
      <c r="D185" s="44">
        <f>SUM(D9:D184)</f>
        <v>69867969.689999983</v>
      </c>
      <c r="E185" s="44">
        <f>SUM(E9:E184)</f>
        <v>71598700.349999994</v>
      </c>
      <c r="F185" s="45">
        <f>+F7+D185-E185</f>
        <v>337318595.93000007</v>
      </c>
      <c r="H185" s="18"/>
    </row>
    <row r="186" spans="1:8" x14ac:dyDescent="0.35">
      <c r="A186" s="30"/>
      <c r="B186" s="31"/>
      <c r="C186" s="32"/>
      <c r="D186" s="33"/>
      <c r="E186" s="33"/>
      <c r="F186" s="34" t="s">
        <v>6</v>
      </c>
      <c r="H186" s="19"/>
    </row>
    <row r="187" spans="1:8" x14ac:dyDescent="0.35">
      <c r="A187" s="30"/>
      <c r="B187" s="31"/>
      <c r="C187" s="35"/>
      <c r="D187" s="33"/>
      <c r="E187" s="33"/>
      <c r="F187" s="34"/>
    </row>
    <row r="188" spans="1:8" x14ac:dyDescent="0.35">
      <c r="A188" s="30"/>
      <c r="B188" s="31"/>
      <c r="C188" s="32"/>
      <c r="D188" s="33"/>
      <c r="E188" s="51" t="s">
        <v>37</v>
      </c>
      <c r="F188" s="51"/>
    </row>
    <row r="189" spans="1:8" x14ac:dyDescent="0.35">
      <c r="A189" s="30"/>
      <c r="B189" s="31"/>
      <c r="C189" s="32"/>
      <c r="D189" s="33"/>
      <c r="E189" s="52" t="s">
        <v>38</v>
      </c>
      <c r="F189" s="52"/>
    </row>
    <row r="190" spans="1:8" x14ac:dyDescent="0.35">
      <c r="A190" s="30"/>
      <c r="B190" s="31"/>
      <c r="C190" s="35"/>
      <c r="D190" s="33"/>
      <c r="E190" s="33"/>
      <c r="F190" s="34"/>
    </row>
    <row r="191" spans="1:8" x14ac:dyDescent="0.35">
      <c r="A191" s="30"/>
      <c r="B191" s="31"/>
      <c r="C191" s="32"/>
      <c r="D191" s="33"/>
      <c r="E191" s="51"/>
      <c r="F191" s="51"/>
    </row>
    <row r="192" spans="1:8" x14ac:dyDescent="0.35">
      <c r="A192" s="30"/>
      <c r="B192" s="31"/>
      <c r="C192" s="32"/>
      <c r="D192" s="33"/>
      <c r="E192" s="52"/>
      <c r="F192" s="52"/>
    </row>
    <row r="193" spans="1:6" x14ac:dyDescent="0.35">
      <c r="A193" s="30"/>
      <c r="B193" s="31"/>
      <c r="C193" s="35"/>
      <c r="D193" s="33"/>
    </row>
    <row r="194" spans="1:6" x14ac:dyDescent="0.35">
      <c r="A194" s="30"/>
      <c r="B194" s="31"/>
      <c r="C194" s="32"/>
      <c r="D194" s="33"/>
      <c r="E194" s="33"/>
      <c r="F194" s="34"/>
    </row>
    <row r="195" spans="1:6" x14ac:dyDescent="0.4">
      <c r="A195" s="21"/>
    </row>
    <row r="196" spans="1:6" x14ac:dyDescent="0.4">
      <c r="A196" s="21"/>
    </row>
    <row r="197" spans="1:6" x14ac:dyDescent="0.4">
      <c r="A197" s="21"/>
    </row>
    <row r="198" spans="1:6" x14ac:dyDescent="0.4">
      <c r="A198" s="21"/>
    </row>
    <row r="199" spans="1:6" x14ac:dyDescent="0.4">
      <c r="A199" s="21"/>
    </row>
    <row r="200" spans="1:6" x14ac:dyDescent="0.4">
      <c r="A200" s="21"/>
    </row>
    <row r="201" spans="1:6" x14ac:dyDescent="0.4">
      <c r="A201" s="21"/>
    </row>
    <row r="202" spans="1:6" x14ac:dyDescent="0.4">
      <c r="A202" s="21"/>
    </row>
    <row r="203" spans="1:6" x14ac:dyDescent="0.4">
      <c r="A203" s="21"/>
    </row>
    <row r="204" spans="1:6" x14ac:dyDescent="0.4">
      <c r="A204" s="21"/>
    </row>
    <row r="205" spans="1:6" x14ac:dyDescent="0.4">
      <c r="A205" s="21"/>
    </row>
    <row r="206" spans="1:6" x14ac:dyDescent="0.4">
      <c r="A206" s="21"/>
    </row>
    <row r="207" spans="1:6" x14ac:dyDescent="0.4">
      <c r="A207" s="21"/>
    </row>
    <row r="208" spans="1:6" x14ac:dyDescent="0.4">
      <c r="A208" s="21"/>
    </row>
    <row r="209" spans="1:1" x14ac:dyDescent="0.4">
      <c r="A209" s="21"/>
    </row>
    <row r="210" spans="1:1" x14ac:dyDescent="0.4">
      <c r="A210" s="21"/>
    </row>
  </sheetData>
  <sortState xmlns:xlrd2="http://schemas.microsoft.com/office/spreadsheetml/2017/richdata2" ref="A3:E37">
    <sortCondition ref="A3:A37"/>
  </sortState>
  <mergeCells count="4">
    <mergeCell ref="A2:F2"/>
    <mergeCell ref="A3:F3"/>
    <mergeCell ref="A4:F4"/>
    <mergeCell ref="A6:F6"/>
  </mergeCells>
  <phoneticPr fontId="81" type="noConversion"/>
  <printOptions horizontalCentered="1"/>
  <pageMargins left="0.25" right="0.25" top="0.71" bottom="0.12" header="0.67" footer="1.07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11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7</v>
      </c>
      <c r="N13" s="17" t="s">
        <v>15</v>
      </c>
      <c r="O13" s="11" t="s">
        <v>18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8</v>
      </c>
    </row>
    <row r="17" spans="2:15" x14ac:dyDescent="0.2">
      <c r="C17" s="9"/>
      <c r="J17" s="9"/>
    </row>
    <row r="18" spans="2:15" x14ac:dyDescent="0.2">
      <c r="B18" s="17" t="s">
        <v>27</v>
      </c>
      <c r="J18" s="9"/>
    </row>
    <row r="19" spans="2:15" x14ac:dyDescent="0.2">
      <c r="C19" s="16" t="s">
        <v>9</v>
      </c>
      <c r="N19" s="17" t="s">
        <v>17</v>
      </c>
      <c r="O19" s="11" t="s">
        <v>25</v>
      </c>
    </row>
    <row r="20" spans="2:15" x14ac:dyDescent="0.2">
      <c r="C20" s="16" t="s">
        <v>10</v>
      </c>
      <c r="K20" s="11" t="s">
        <v>11</v>
      </c>
      <c r="O20" s="11" t="s">
        <v>26</v>
      </c>
    </row>
    <row r="21" spans="2:15" x14ac:dyDescent="0.2">
      <c r="C21" s="9"/>
      <c r="O21" s="11" t="s">
        <v>6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15</v>
      </c>
      <c r="O27" s="11" t="s">
        <v>18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12</v>
      </c>
      <c r="M31" s="11" t="s">
        <v>6</v>
      </c>
    </row>
    <row r="33" spans="3:15" x14ac:dyDescent="0.2">
      <c r="C33" s="9"/>
      <c r="L33" t="s">
        <v>31</v>
      </c>
      <c r="N33" s="11" t="s">
        <v>17</v>
      </c>
      <c r="O33" s="11" t="s">
        <v>20</v>
      </c>
    </row>
    <row r="34" spans="3:15" x14ac:dyDescent="0.2">
      <c r="C34" s="9"/>
      <c r="O34" s="11" t="s">
        <v>21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22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15</v>
      </c>
      <c r="N40" s="11" t="s">
        <v>18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13</v>
      </c>
    </row>
    <row r="45" spans="3:15" x14ac:dyDescent="0.2">
      <c r="C45" s="16" t="s">
        <v>9</v>
      </c>
      <c r="L45" s="11" t="s">
        <v>29</v>
      </c>
    </row>
    <row r="46" spans="3:15" x14ac:dyDescent="0.2">
      <c r="C46" s="16" t="s">
        <v>10</v>
      </c>
      <c r="M46" s="11" t="s">
        <v>17</v>
      </c>
      <c r="N46" s="11" t="s">
        <v>16</v>
      </c>
    </row>
    <row r="47" spans="3:15" x14ac:dyDescent="0.2">
      <c r="C47" s="9"/>
      <c r="N47" s="11" t="s">
        <v>19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15</v>
      </c>
      <c r="N52" s="11" t="s">
        <v>23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14</v>
      </c>
    </row>
    <row r="56" spans="3:14" x14ac:dyDescent="0.2">
      <c r="J56" s="9"/>
      <c r="M56" s="11" t="s">
        <v>30</v>
      </c>
    </row>
    <row r="57" spans="3:14" x14ac:dyDescent="0.2">
      <c r="C57" s="16" t="s">
        <v>9</v>
      </c>
    </row>
    <row r="58" spans="3:14" x14ac:dyDescent="0.2">
      <c r="C58" s="16" t="s">
        <v>10</v>
      </c>
      <c r="M58" s="11" t="s">
        <v>17</v>
      </c>
      <c r="N58" s="11" t="s">
        <v>28</v>
      </c>
    </row>
    <row r="59" spans="3:14" x14ac:dyDescent="0.2">
      <c r="C59" s="9"/>
      <c r="N59" s="11" t="s">
        <v>24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septiembre 2024</vt:lpstr>
      <vt:lpstr>Sheet1</vt:lpstr>
      <vt:lpstr>'septiembre 2024'!Print_Area</vt:lpstr>
      <vt:lpstr>'septiembre 2024'!Print_Titles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2024-06-07T16:57:35Z</cp:lastPrinted>
  <dcterms:created xsi:type="dcterms:W3CDTF">2006-07-11T17:39:34Z</dcterms:created>
  <dcterms:modified xsi:type="dcterms:W3CDTF">2024-10-01T15:49:58Z</dcterms:modified>
</cp:coreProperties>
</file>